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1520" windowHeight="9564"/>
  </bookViews>
  <sheets>
    <sheet name="Výsledky 250" sheetId="4" r:id="rId1"/>
    <sheet name="List1" sheetId="1" r:id="rId2"/>
    <sheet name="List2" sheetId="2" r:id="rId3"/>
    <sheet name="List3" sheetId="3" r:id="rId4"/>
  </sheets>
  <definedNames>
    <definedName name="HTML_CodePage" hidden="1">1250</definedName>
    <definedName name="HTML_Control" localSheetId="0" hidden="1">{"'Výsledky (2)'!$A$1:$S$90"}</definedName>
    <definedName name="HTML_Control" hidden="1">{"'Výsledky'!$A$1:$T$199"}</definedName>
    <definedName name="HTML_Description" hidden="1">""</definedName>
    <definedName name="HTML_Email" hidden="1">""</definedName>
    <definedName name="HTML_Header" hidden="1">""</definedName>
    <definedName name="HTML_LastUpdate" hidden="1">"26.2.2000"</definedName>
    <definedName name="HTML_LineAfter" hidden="1">TRUE</definedName>
    <definedName name="HTML_LineBefore" hidden="1">TRUE</definedName>
    <definedName name="HTML_Name" hidden="1">""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"\\Platan2\d\250ka.htm"</definedName>
    <definedName name="HTML_PathTemplate" hidden="1">"C:\Dokumenty\HTMLTemp.htm"</definedName>
    <definedName name="HTML_Title" hidden="1">"250-2000"</definedName>
    <definedName name="_xlnm.Print_Titles" localSheetId="0">'Výsledky 250'!$1:$1</definedName>
    <definedName name="xx" hidden="1">{"'Výsledky'!$A$1:$T$199"}</definedName>
    <definedName name="Z_D6CBD190_09E1_11D5_96C2_0010A4EDC71E_.wvu.Cols" localSheetId="0" hidden="1">'Výsledky 250'!#REF!</definedName>
    <definedName name="Z_D6CBD190_09E1_11D5_96C2_0010A4EDC71E_.wvu.PrintTitles" localSheetId="0" hidden="1">'Výsledky 250'!#REF!</definedName>
  </definedNames>
  <calcPr calcId="125725"/>
</workbook>
</file>

<file path=xl/calcChain.xml><?xml version="1.0" encoding="utf-8"?>
<calcChain xmlns="http://schemas.openxmlformats.org/spreadsheetml/2006/main">
  <c r="M9" i="4"/>
  <c r="N9"/>
  <c r="O9"/>
  <c r="P9"/>
  <c r="Q9"/>
  <c r="R9"/>
  <c r="S9"/>
  <c r="S60"/>
  <c r="O60"/>
  <c r="P60"/>
  <c r="Q59"/>
  <c r="P59"/>
  <c r="M59"/>
  <c r="R59"/>
  <c r="S58"/>
  <c r="O58"/>
  <c r="P58"/>
  <c r="Q57"/>
  <c r="P57"/>
  <c r="M57"/>
  <c r="R57"/>
  <c r="S56"/>
  <c r="O56"/>
  <c r="P56"/>
  <c r="Q55"/>
  <c r="P55"/>
  <c r="M55"/>
  <c r="R55"/>
  <c r="S54"/>
  <c r="O54"/>
  <c r="P54"/>
  <c r="Q53"/>
  <c r="P53"/>
  <c r="M53"/>
  <c r="R53"/>
  <c r="S52"/>
  <c r="O52"/>
  <c r="P52"/>
  <c r="Q51"/>
  <c r="P51"/>
  <c r="M51"/>
  <c r="R51"/>
  <c r="S50"/>
  <c r="O50"/>
  <c r="P50"/>
  <c r="Q49"/>
  <c r="P49"/>
  <c r="M49"/>
  <c r="R49"/>
  <c r="S48"/>
  <c r="O48"/>
  <c r="P48"/>
  <c r="S47"/>
  <c r="R47"/>
  <c r="Q47"/>
  <c r="P47"/>
  <c r="O47"/>
  <c r="N47"/>
  <c r="M47"/>
  <c r="S46"/>
  <c r="S45"/>
  <c r="Q45"/>
  <c r="P45"/>
  <c r="O45"/>
  <c r="M45"/>
  <c r="R45"/>
  <c r="S44"/>
  <c r="R44"/>
  <c r="Q44"/>
  <c r="P44"/>
  <c r="O44"/>
  <c r="N44"/>
  <c r="M44"/>
  <c r="S43"/>
  <c r="O43"/>
  <c r="P43"/>
  <c r="Q42"/>
  <c r="P42"/>
  <c r="M42"/>
  <c r="R42"/>
  <c r="S41"/>
  <c r="O41"/>
  <c r="P41"/>
  <c r="Q40"/>
  <c r="P40"/>
  <c r="M40"/>
  <c r="R40"/>
  <c r="S39"/>
  <c r="O39"/>
  <c r="P39"/>
  <c r="Q38"/>
  <c r="P38"/>
  <c r="M38"/>
  <c r="R38"/>
  <c r="S37"/>
  <c r="O37"/>
  <c r="P37"/>
  <c r="Q36"/>
  <c r="P36"/>
  <c r="M36"/>
  <c r="R36"/>
  <c r="S35"/>
  <c r="O35"/>
  <c r="P35"/>
  <c r="Q34"/>
  <c r="P34"/>
  <c r="M34"/>
  <c r="R34"/>
  <c r="S33"/>
  <c r="O33"/>
  <c r="P33"/>
  <c r="S32"/>
  <c r="R32"/>
  <c r="Q32"/>
  <c r="P32"/>
  <c r="O32"/>
  <c r="N32"/>
  <c r="M32"/>
  <c r="S31"/>
  <c r="S30"/>
  <c r="Q30"/>
  <c r="P30"/>
  <c r="O30"/>
  <c r="M30"/>
  <c r="R30"/>
  <c r="S29"/>
  <c r="S28"/>
  <c r="Q28"/>
  <c r="P28"/>
  <c r="O28"/>
  <c r="M28"/>
  <c r="R28"/>
  <c r="S27"/>
  <c r="S26"/>
  <c r="Q26"/>
  <c r="P26"/>
  <c r="O26"/>
  <c r="M26"/>
  <c r="R26"/>
  <c r="S25"/>
  <c r="S24"/>
  <c r="Q24"/>
  <c r="P24"/>
  <c r="O24"/>
  <c r="M24"/>
  <c r="R24"/>
  <c r="S23"/>
  <c r="S22"/>
  <c r="Q22"/>
  <c r="P22"/>
  <c r="O22"/>
  <c r="M22"/>
  <c r="R22"/>
  <c r="S21"/>
  <c r="S20"/>
  <c r="Q20"/>
  <c r="P20"/>
  <c r="O20"/>
  <c r="M20"/>
  <c r="R20"/>
  <c r="S19"/>
  <c r="S18"/>
  <c r="Q18"/>
  <c r="P18"/>
  <c r="O18"/>
  <c r="M18"/>
  <c r="R18"/>
  <c r="S17"/>
  <c r="S16"/>
  <c r="Q16"/>
  <c r="P16"/>
  <c r="O16"/>
  <c r="M16"/>
  <c r="R16"/>
  <c r="S15"/>
  <c r="S14"/>
  <c r="Q14"/>
  <c r="P14"/>
  <c r="O14"/>
  <c r="M14"/>
  <c r="R14"/>
  <c r="S13"/>
  <c r="S12"/>
  <c r="Q12"/>
  <c r="P12"/>
  <c r="O12"/>
  <c r="M12"/>
  <c r="R12"/>
  <c r="S11"/>
  <c r="S10"/>
  <c r="Q10"/>
  <c r="P10"/>
  <c r="O10"/>
  <c r="M10"/>
  <c r="R10"/>
  <c r="S8"/>
  <c r="Q8"/>
  <c r="P8"/>
  <c r="O8"/>
  <c r="M8"/>
  <c r="R8"/>
  <c r="S7"/>
  <c r="R7"/>
  <c r="Q7"/>
  <c r="P7"/>
  <c r="O7"/>
  <c r="N7"/>
  <c r="M7"/>
  <c r="S6"/>
  <c r="R6"/>
  <c r="Q6"/>
  <c r="P6"/>
  <c r="O6"/>
  <c r="N6"/>
  <c r="M6"/>
  <c r="S5"/>
  <c r="Q5"/>
  <c r="P5"/>
  <c r="O5"/>
  <c r="M5"/>
  <c r="R5"/>
  <c r="S4"/>
  <c r="S3"/>
  <c r="Q3"/>
  <c r="P3"/>
  <c r="O3"/>
  <c r="M3"/>
  <c r="R3"/>
  <c r="S2"/>
  <c r="N2" l="1"/>
  <c r="R4"/>
  <c r="R13"/>
  <c r="N15"/>
  <c r="N19"/>
  <c r="R19"/>
  <c r="N21"/>
  <c r="R27"/>
  <c r="M11"/>
  <c r="Q11"/>
  <c r="M15"/>
  <c r="Q15"/>
  <c r="M21"/>
  <c r="Q21"/>
  <c r="M25"/>
  <c r="Q25"/>
  <c r="M31"/>
  <c r="Q31"/>
  <c r="N33"/>
  <c r="R33"/>
  <c r="N35"/>
  <c r="N37"/>
  <c r="R37"/>
  <c r="N39"/>
  <c r="R39"/>
  <c r="R43"/>
  <c r="M46"/>
  <c r="Q46"/>
  <c r="N48"/>
  <c r="R48"/>
  <c r="N50"/>
  <c r="R50"/>
  <c r="N52"/>
  <c r="R52"/>
  <c r="N54"/>
  <c r="R54"/>
  <c r="N56"/>
  <c r="R56"/>
  <c r="N58"/>
  <c r="R58"/>
  <c r="N60"/>
  <c r="R60"/>
  <c r="P2"/>
  <c r="N3"/>
  <c r="P4"/>
  <c r="N5"/>
  <c r="N8"/>
  <c r="N10"/>
  <c r="P11"/>
  <c r="N12"/>
  <c r="P13"/>
  <c r="N14"/>
  <c r="P15"/>
  <c r="N16"/>
  <c r="P17"/>
  <c r="N18"/>
  <c r="P19"/>
  <c r="N20"/>
  <c r="P21"/>
  <c r="N22"/>
  <c r="P23"/>
  <c r="N24"/>
  <c r="P25"/>
  <c r="N26"/>
  <c r="P27"/>
  <c r="N28"/>
  <c r="P29"/>
  <c r="N30"/>
  <c r="P31"/>
  <c r="M33"/>
  <c r="Q33"/>
  <c r="O34"/>
  <c r="S34"/>
  <c r="M35"/>
  <c r="Q35"/>
  <c r="O36"/>
  <c r="S36"/>
  <c r="M37"/>
  <c r="Q37"/>
  <c r="O38"/>
  <c r="S38"/>
  <c r="M39"/>
  <c r="Q39"/>
  <c r="O40"/>
  <c r="S40"/>
  <c r="M41"/>
  <c r="Q41"/>
  <c r="O42"/>
  <c r="S42"/>
  <c r="M43"/>
  <c r="Q43"/>
  <c r="N45"/>
  <c r="P46"/>
  <c r="M48"/>
  <c r="Q48"/>
  <c r="O49"/>
  <c r="S49"/>
  <c r="M50"/>
  <c r="Q50"/>
  <c r="O51"/>
  <c r="S51"/>
  <c r="M52"/>
  <c r="Q52"/>
  <c r="O53"/>
  <c r="S53"/>
  <c r="M54"/>
  <c r="Q54"/>
  <c r="O55"/>
  <c r="S55"/>
  <c r="M56"/>
  <c r="Q56"/>
  <c r="O57"/>
  <c r="S57"/>
  <c r="M58"/>
  <c r="Q58"/>
  <c r="O59"/>
  <c r="S59"/>
  <c r="M60"/>
  <c r="Q60"/>
  <c r="R2"/>
  <c r="N4"/>
  <c r="N11"/>
  <c r="R11"/>
  <c r="N13"/>
  <c r="R15"/>
  <c r="N17"/>
  <c r="R17"/>
  <c r="R21"/>
  <c r="N23"/>
  <c r="R23"/>
  <c r="N25"/>
  <c r="R25"/>
  <c r="N27"/>
  <c r="N29"/>
  <c r="R29"/>
  <c r="N31"/>
  <c r="R31"/>
  <c r="N46"/>
  <c r="R46"/>
  <c r="M2"/>
  <c r="Q2"/>
  <c r="M4"/>
  <c r="Q4"/>
  <c r="M13"/>
  <c r="Q13"/>
  <c r="M17"/>
  <c r="Q17"/>
  <c r="M19"/>
  <c r="Q19"/>
  <c r="M23"/>
  <c r="Q23"/>
  <c r="M27"/>
  <c r="Q27"/>
  <c r="M29"/>
  <c r="Q29"/>
  <c r="R35"/>
  <c r="N41"/>
  <c r="R41"/>
  <c r="N43"/>
  <c r="O2"/>
  <c r="O4"/>
  <c r="O11"/>
  <c r="O13"/>
  <c r="O15"/>
  <c r="O17"/>
  <c r="O19"/>
  <c r="O21"/>
  <c r="O23"/>
  <c r="O25"/>
  <c r="O27"/>
  <c r="O29"/>
  <c r="O31"/>
  <c r="N34"/>
  <c r="N36"/>
  <c r="N38"/>
  <c r="N40"/>
  <c r="N42"/>
  <c r="O46"/>
  <c r="N49"/>
  <c r="N51"/>
  <c r="N53"/>
  <c r="N55"/>
  <c r="N57"/>
  <c r="N59"/>
</calcChain>
</file>

<file path=xl/sharedStrings.xml><?xml version="1.0" encoding="utf-8"?>
<sst xmlns="http://schemas.openxmlformats.org/spreadsheetml/2006/main" count="272" uniqueCount="133">
  <si>
    <t>Rozpl</t>
  </si>
  <si>
    <t>No</t>
  </si>
  <si>
    <t>Start</t>
  </si>
  <si>
    <t>Jméno</t>
  </si>
  <si>
    <t>Příjmení</t>
  </si>
  <si>
    <t>Město</t>
  </si>
  <si>
    <t>Hody</t>
  </si>
  <si>
    <t>Čas</t>
  </si>
  <si>
    <t>Total</t>
  </si>
  <si>
    <t>Místo v ktg.</t>
  </si>
  <si>
    <t>Absolutní</t>
  </si>
  <si>
    <t>Pom_ktg</t>
  </si>
  <si>
    <t>M15</t>
  </si>
  <si>
    <t>M18</t>
  </si>
  <si>
    <t>M40</t>
  </si>
  <si>
    <t>W15</t>
  </si>
  <si>
    <t>W18</t>
  </si>
  <si>
    <t>W40</t>
  </si>
  <si>
    <t>Kristián</t>
  </si>
  <si>
    <t>Ondruška</t>
  </si>
  <si>
    <t>Brno-město</t>
  </si>
  <si>
    <t>Daniel</t>
  </si>
  <si>
    <t>Vejražka</t>
  </si>
  <si>
    <t>Jiří</t>
  </si>
  <si>
    <t>Veselý</t>
  </si>
  <si>
    <t>Mikuláš</t>
  </si>
  <si>
    <t>Holub</t>
  </si>
  <si>
    <t>Dvůr Kr. n. L.</t>
  </si>
  <si>
    <t>Ondřej</t>
  </si>
  <si>
    <t>Cuper</t>
  </si>
  <si>
    <t>Těrlicko</t>
  </si>
  <si>
    <t>D</t>
  </si>
  <si>
    <t>Hráský</t>
  </si>
  <si>
    <t>Michal</t>
  </si>
  <si>
    <t>Vondráček</t>
  </si>
  <si>
    <t>Blansko</t>
  </si>
  <si>
    <t>Jakub</t>
  </si>
  <si>
    <t>Piňos</t>
  </si>
  <si>
    <t>Brno</t>
  </si>
  <si>
    <t>Karel</t>
  </si>
  <si>
    <t>Koráb</t>
  </si>
  <si>
    <t>Smisitel</t>
  </si>
  <si>
    <t>Radek</t>
  </si>
  <si>
    <t>Burian</t>
  </si>
  <si>
    <t>Kaš</t>
  </si>
  <si>
    <t>Míčka</t>
  </si>
  <si>
    <t>Praha 6</t>
  </si>
  <si>
    <t>Tomáš</t>
  </si>
  <si>
    <t>Kudrna</t>
  </si>
  <si>
    <t>Jan</t>
  </si>
  <si>
    <t>Pudil</t>
  </si>
  <si>
    <t>Chrudim</t>
  </si>
  <si>
    <t>Štěpán</t>
  </si>
  <si>
    <t>Cajzl</t>
  </si>
  <si>
    <t>Praha 11</t>
  </si>
  <si>
    <t>Samuel</t>
  </si>
  <si>
    <t>Marek</t>
  </si>
  <si>
    <t>Novotný</t>
  </si>
  <si>
    <t>Tábor</t>
  </si>
  <si>
    <t>Martin</t>
  </si>
  <si>
    <t>Pernica</t>
  </si>
  <si>
    <t>Attila</t>
  </si>
  <si>
    <t>Racek</t>
  </si>
  <si>
    <t>Vojtěch</t>
  </si>
  <si>
    <t>Coufal</t>
  </si>
  <si>
    <t>Viktor</t>
  </si>
  <si>
    <t>Vích</t>
  </si>
  <si>
    <t>Liberec</t>
  </si>
  <si>
    <t>Krikl</t>
  </si>
  <si>
    <t>Bartůsek</t>
  </si>
  <si>
    <t>Lukáš</t>
  </si>
  <si>
    <t>Molek</t>
  </si>
  <si>
    <t>Mach</t>
  </si>
  <si>
    <t>Schejbal</t>
  </si>
  <si>
    <t>Ječmínek</t>
  </si>
  <si>
    <t>Frýdek Místek</t>
  </si>
  <si>
    <t>Novák</t>
  </si>
  <si>
    <t>Klatovy</t>
  </si>
  <si>
    <t>Petr</t>
  </si>
  <si>
    <t>Kašpar</t>
  </si>
  <si>
    <t>Jaroslav</t>
  </si>
  <si>
    <t>Procházka</t>
  </si>
  <si>
    <t>Špaček</t>
  </si>
  <si>
    <t>Rydval</t>
  </si>
  <si>
    <t>Libor</t>
  </si>
  <si>
    <t>Daněk</t>
  </si>
  <si>
    <t>Luboš</t>
  </si>
  <si>
    <t>Švanda</t>
  </si>
  <si>
    <t>Vít</t>
  </si>
  <si>
    <t>Kolman</t>
  </si>
  <si>
    <t>Kladno II</t>
  </si>
  <si>
    <t>Bureš</t>
  </si>
  <si>
    <t>Miloš</t>
  </si>
  <si>
    <t>Mareš</t>
  </si>
  <si>
    <t>Vladimír</t>
  </si>
  <si>
    <t>Matěna</t>
  </si>
  <si>
    <t>Schmid</t>
  </si>
  <si>
    <t>Karlovy Vary</t>
  </si>
  <si>
    <t>Bohumír</t>
  </si>
  <si>
    <t>Hrtoň</t>
  </si>
  <si>
    <t>Plechatý</t>
  </si>
  <si>
    <t>Turin</t>
  </si>
  <si>
    <t>Kristýna</t>
  </si>
  <si>
    <t>Marinčová</t>
  </si>
  <si>
    <t>Monika</t>
  </si>
  <si>
    <t>Graffová</t>
  </si>
  <si>
    <t>Amálka</t>
  </si>
  <si>
    <t>Smetanová</t>
  </si>
  <si>
    <t>Hana</t>
  </si>
  <si>
    <t>Nováková</t>
  </si>
  <si>
    <t>Kateřina</t>
  </si>
  <si>
    <t>Holubová</t>
  </si>
  <si>
    <t>Julie</t>
  </si>
  <si>
    <t>Kneblová</t>
  </si>
  <si>
    <t>Eliška</t>
  </si>
  <si>
    <t>Hutová</t>
  </si>
  <si>
    <t>Skopalová</t>
  </si>
  <si>
    <t>Nikol</t>
  </si>
  <si>
    <t>Štecurová</t>
  </si>
  <si>
    <t>Hrušková</t>
  </si>
  <si>
    <t>Adéla</t>
  </si>
  <si>
    <t>Hlaváčová</t>
  </si>
  <si>
    <t>Natálie</t>
  </si>
  <si>
    <t>Hráská</t>
  </si>
  <si>
    <t>Johana</t>
  </si>
  <si>
    <t>Janečková</t>
  </si>
  <si>
    <t>Kortanová</t>
  </si>
  <si>
    <t>Křesálková</t>
  </si>
  <si>
    <t>Alžběta</t>
  </si>
  <si>
    <t>Urbášková</t>
  </si>
  <si>
    <t>Ktg.</t>
  </si>
  <si>
    <t>1 !</t>
  </si>
  <si>
    <t>2 !</t>
  </si>
</sst>
</file>

<file path=xl/styles.xml><?xml version="1.0" encoding="utf-8"?>
<styleSheet xmlns="http://schemas.openxmlformats.org/spreadsheetml/2006/main">
  <numFmts count="1">
    <numFmt numFmtId="164" formatCode="mm:ss.00"/>
  </numFmts>
  <fonts count="6">
    <font>
      <sz val="12"/>
      <color theme="1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rgb="FFFF000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F9FFF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2">
    <xf numFmtId="0" fontId="0" fillId="0" borderId="0" xfId="0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2" xfId="1" applyFont="1" applyFill="1" applyBorder="1"/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0" fontId="2" fillId="0" borderId="4" xfId="1" applyFont="1" applyFill="1" applyBorder="1"/>
    <xf numFmtId="21" fontId="2" fillId="0" borderId="2" xfId="1" applyNumberFormat="1" applyFont="1" applyFill="1" applyBorder="1"/>
    <xf numFmtId="21" fontId="2" fillId="0" borderId="3" xfId="1" applyNumberFormat="1" applyFont="1" applyFill="1" applyBorder="1"/>
    <xf numFmtId="0" fontId="3" fillId="0" borderId="0" xfId="1" applyFont="1" applyFill="1"/>
    <xf numFmtId="0" fontId="4" fillId="0" borderId="9" xfId="1" applyFont="1" applyFill="1" applyBorder="1"/>
    <xf numFmtId="21" fontId="4" fillId="0" borderId="7" xfId="1" applyNumberFormat="1" applyFont="1" applyFill="1" applyBorder="1"/>
    <xf numFmtId="21" fontId="4" fillId="0" borderId="8" xfId="1" applyNumberFormat="1" applyFont="1" applyFill="1" applyBorder="1"/>
    <xf numFmtId="0" fontId="4" fillId="0" borderId="11" xfId="1" applyFont="1" applyFill="1" applyBorder="1" applyAlignment="1">
      <alignment horizontal="center"/>
    </xf>
    <xf numFmtId="0" fontId="4" fillId="0" borderId="12" xfId="1" applyFont="1" applyFill="1" applyBorder="1" applyAlignment="1">
      <alignment horizontal="center"/>
    </xf>
    <xf numFmtId="20" fontId="4" fillId="0" borderId="12" xfId="1" applyNumberFormat="1" applyFont="1" applyFill="1" applyBorder="1" applyAlignment="1">
      <alignment horizontal="center"/>
    </xf>
    <xf numFmtId="0" fontId="4" fillId="0" borderId="12" xfId="1" applyFont="1" applyFill="1" applyBorder="1"/>
    <xf numFmtId="0" fontId="4" fillId="0" borderId="13" xfId="1" applyFont="1" applyFill="1" applyBorder="1" applyAlignment="1">
      <alignment horizontal="center"/>
    </xf>
    <xf numFmtId="0" fontId="4" fillId="0" borderId="14" xfId="1" applyFont="1" applyFill="1" applyBorder="1" applyAlignment="1">
      <alignment horizontal="center"/>
    </xf>
    <xf numFmtId="164" fontId="4" fillId="0" borderId="15" xfId="1" applyNumberFormat="1" applyFont="1" applyFill="1" applyBorder="1" applyAlignment="1">
      <alignment horizontal="center"/>
    </xf>
    <xf numFmtId="164" fontId="4" fillId="0" borderId="11" xfId="1" applyNumberFormat="1" applyFont="1" applyFill="1" applyBorder="1" applyAlignment="1">
      <alignment horizontal="center"/>
    </xf>
    <xf numFmtId="0" fontId="4" fillId="0" borderId="14" xfId="1" applyFont="1" applyFill="1" applyBorder="1"/>
    <xf numFmtId="21" fontId="4" fillId="0" borderId="12" xfId="1" applyNumberFormat="1" applyFont="1" applyFill="1" applyBorder="1"/>
    <xf numFmtId="21" fontId="4" fillId="0" borderId="13" xfId="1" applyNumberFormat="1" applyFont="1" applyFill="1" applyBorder="1"/>
    <xf numFmtId="0" fontId="4" fillId="0" borderId="19" xfId="1" applyFont="1" applyFill="1" applyBorder="1"/>
    <xf numFmtId="21" fontId="4" fillId="0" borderId="17" xfId="1" applyNumberFormat="1" applyFont="1" applyFill="1" applyBorder="1"/>
    <xf numFmtId="21" fontId="4" fillId="0" borderId="18" xfId="1" applyNumberFormat="1" applyFont="1" applyFill="1" applyBorder="1"/>
    <xf numFmtId="0" fontId="3" fillId="0" borderId="0" xfId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21" fontId="3" fillId="0" borderId="0" xfId="1" applyNumberFormat="1" applyFont="1" applyFill="1"/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20" fontId="4" fillId="2" borderId="7" xfId="1" applyNumberFormat="1" applyFont="1" applyFill="1" applyBorder="1" applyAlignment="1">
      <alignment horizontal="center"/>
    </xf>
    <xf numFmtId="0" fontId="4" fillId="2" borderId="7" xfId="1" applyFont="1" applyFill="1" applyBorder="1"/>
    <xf numFmtId="0" fontId="4" fillId="2" borderId="8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164" fontId="4" fillId="2" borderId="10" xfId="1" applyNumberFormat="1" applyFont="1" applyFill="1" applyBorder="1" applyAlignment="1">
      <alignment horizontal="center"/>
    </xf>
    <xf numFmtId="164" fontId="4" fillId="2" borderId="6" xfId="1" applyNumberFormat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20" fontId="4" fillId="2" borderId="12" xfId="1" applyNumberFormat="1" applyFont="1" applyFill="1" applyBorder="1" applyAlignment="1">
      <alignment horizontal="center"/>
    </xf>
    <xf numFmtId="0" fontId="4" fillId="2" borderId="12" xfId="1" applyFont="1" applyFill="1" applyBorder="1"/>
    <xf numFmtId="0" fontId="4" fillId="2" borderId="13" xfId="1" applyFont="1" applyFill="1" applyBorder="1" applyAlignment="1">
      <alignment horizontal="center"/>
    </xf>
    <xf numFmtId="0" fontId="4" fillId="2" borderId="14" xfId="1" applyFont="1" applyFill="1" applyBorder="1" applyAlignment="1">
      <alignment horizontal="center"/>
    </xf>
    <xf numFmtId="164" fontId="4" fillId="2" borderId="15" xfId="1" applyNumberFormat="1" applyFont="1" applyFill="1" applyBorder="1" applyAlignment="1">
      <alignment horizontal="center"/>
    </xf>
    <xf numFmtId="164" fontId="4" fillId="2" borderId="11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wrapText="1"/>
    </xf>
    <xf numFmtId="0" fontId="4" fillId="2" borderId="22" xfId="1" applyFont="1" applyFill="1" applyBorder="1" applyAlignment="1">
      <alignment horizontal="center"/>
    </xf>
    <xf numFmtId="0" fontId="4" fillId="0" borderId="20" xfId="1" applyFont="1" applyFill="1" applyBorder="1" applyAlignment="1">
      <alignment horizontal="center"/>
    </xf>
    <xf numFmtId="0" fontId="4" fillId="0" borderId="21" xfId="1" applyFont="1" applyFill="1" applyBorder="1" applyAlignment="1">
      <alignment horizontal="center"/>
    </xf>
    <xf numFmtId="20" fontId="4" fillId="0" borderId="21" xfId="1" applyNumberFormat="1" applyFont="1" applyFill="1" applyBorder="1" applyAlignment="1">
      <alignment horizontal="center"/>
    </xf>
    <xf numFmtId="0" fontId="4" fillId="0" borderId="21" xfId="1" applyFont="1" applyFill="1" applyBorder="1"/>
    <xf numFmtId="0" fontId="4" fillId="0" borderId="22" xfId="1" applyFont="1" applyFill="1" applyBorder="1" applyAlignment="1">
      <alignment horizontal="center"/>
    </xf>
    <xf numFmtId="0" fontId="4" fillId="0" borderId="23" xfId="1" applyFont="1" applyFill="1" applyBorder="1" applyAlignment="1">
      <alignment horizontal="center"/>
    </xf>
    <xf numFmtId="164" fontId="4" fillId="0" borderId="24" xfId="1" applyNumberFormat="1" applyFont="1" applyFill="1" applyBorder="1" applyAlignment="1">
      <alignment horizontal="center"/>
    </xf>
    <xf numFmtId="164" fontId="4" fillId="0" borderId="20" xfId="1" applyNumberFormat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20" fontId="4" fillId="3" borderId="12" xfId="1" applyNumberFormat="1" applyFont="1" applyFill="1" applyBorder="1" applyAlignment="1">
      <alignment horizontal="center"/>
    </xf>
    <xf numFmtId="0" fontId="4" fillId="3" borderId="12" xfId="1" applyFont="1" applyFill="1" applyBorder="1"/>
    <xf numFmtId="0" fontId="4" fillId="3" borderId="13" xfId="1" applyFont="1" applyFill="1" applyBorder="1" applyAlignment="1">
      <alignment horizontal="center"/>
    </xf>
    <xf numFmtId="0" fontId="4" fillId="3" borderId="14" xfId="1" applyFont="1" applyFill="1" applyBorder="1" applyAlignment="1">
      <alignment horizontal="center"/>
    </xf>
    <xf numFmtId="164" fontId="4" fillId="3" borderId="15" xfId="1" applyNumberFormat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20" fontId="4" fillId="3" borderId="7" xfId="1" applyNumberFormat="1" applyFont="1" applyFill="1" applyBorder="1" applyAlignment="1">
      <alignment horizontal="center"/>
    </xf>
    <xf numFmtId="0" fontId="4" fillId="3" borderId="7" xfId="1" applyFont="1" applyFill="1" applyBorder="1"/>
    <xf numFmtId="0" fontId="4" fillId="3" borderId="8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  <xf numFmtId="164" fontId="4" fillId="3" borderId="10" xfId="1" applyNumberFormat="1" applyFont="1" applyFill="1" applyBorder="1" applyAlignment="1">
      <alignment horizontal="center"/>
    </xf>
    <xf numFmtId="164" fontId="4" fillId="3" borderId="11" xfId="1" applyNumberFormat="1" applyFon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20" fontId="4" fillId="4" borderId="12" xfId="1" applyNumberFormat="1" applyFont="1" applyFill="1" applyBorder="1" applyAlignment="1">
      <alignment horizontal="center"/>
    </xf>
    <xf numFmtId="0" fontId="4" fillId="4" borderId="12" xfId="1" applyFont="1" applyFill="1" applyBorder="1"/>
    <xf numFmtId="0" fontId="4" fillId="4" borderId="13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164" fontId="4" fillId="4" borderId="15" xfId="1" applyNumberFormat="1" applyFont="1" applyFill="1" applyBorder="1" applyAlignment="1">
      <alignment horizontal="center"/>
    </xf>
    <xf numFmtId="164" fontId="5" fillId="4" borderId="11" xfId="1" applyNumberFormat="1" applyFont="1" applyFill="1" applyBorder="1" applyAlignment="1">
      <alignment horizontal="center"/>
    </xf>
    <xf numFmtId="0" fontId="5" fillId="4" borderId="12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20" fontId="4" fillId="4" borderId="7" xfId="1" applyNumberFormat="1" applyFont="1" applyFill="1" applyBorder="1" applyAlignment="1">
      <alignment horizontal="center"/>
    </xf>
    <xf numFmtId="0" fontId="4" fillId="4" borderId="7" xfId="1" applyFont="1" applyFill="1" applyBorder="1"/>
    <xf numFmtId="0" fontId="4" fillId="4" borderId="8" xfId="1" applyFont="1" applyFill="1" applyBorder="1" applyAlignment="1">
      <alignment horizontal="center"/>
    </xf>
    <xf numFmtId="0" fontId="4" fillId="4" borderId="9" xfId="1" applyFont="1" applyFill="1" applyBorder="1" applyAlignment="1">
      <alignment horizontal="center"/>
    </xf>
    <xf numFmtId="164" fontId="4" fillId="4" borderId="10" xfId="1" applyNumberFormat="1" applyFont="1" applyFill="1" applyBorder="1" applyAlignment="1">
      <alignment horizontal="center"/>
    </xf>
    <xf numFmtId="164" fontId="5" fillId="4" borderId="6" xfId="1" applyNumberFormat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164" fontId="4" fillId="4" borderId="11" xfId="1" applyNumberFormat="1" applyFont="1" applyFill="1" applyBorder="1" applyAlignment="1">
      <alignment horizontal="center"/>
    </xf>
    <xf numFmtId="0" fontId="4" fillId="4" borderId="22" xfId="1" applyFont="1" applyFill="1" applyBorder="1" applyAlignment="1">
      <alignment horizontal="center"/>
    </xf>
    <xf numFmtId="164" fontId="4" fillId="3" borderId="6" xfId="1" applyNumberFormat="1" applyFont="1" applyFill="1" applyBorder="1" applyAlignment="1">
      <alignment horizontal="center"/>
    </xf>
    <xf numFmtId="0" fontId="4" fillId="3" borderId="22" xfId="1" applyFont="1" applyFill="1" applyBorder="1" applyAlignment="1">
      <alignment horizontal="center"/>
    </xf>
    <xf numFmtId="0" fontId="4" fillId="5" borderId="25" xfId="1" applyFont="1" applyFill="1" applyBorder="1" applyAlignment="1">
      <alignment horizontal="center"/>
    </xf>
    <xf numFmtId="0" fontId="4" fillId="5" borderId="26" xfId="1" applyFont="1" applyFill="1" applyBorder="1" applyAlignment="1">
      <alignment horizontal="center"/>
    </xf>
    <xf numFmtId="20" fontId="4" fillId="5" borderId="26" xfId="1" applyNumberFormat="1" applyFont="1" applyFill="1" applyBorder="1" applyAlignment="1">
      <alignment horizontal="center"/>
    </xf>
    <xf numFmtId="0" fontId="4" fillId="5" borderId="26" xfId="1" applyFont="1" applyFill="1" applyBorder="1"/>
    <xf numFmtId="0" fontId="4" fillId="5" borderId="27" xfId="1" applyFont="1" applyFill="1" applyBorder="1" applyAlignment="1">
      <alignment horizontal="center"/>
    </xf>
    <xf numFmtId="0" fontId="4" fillId="5" borderId="28" xfId="1" applyFont="1" applyFill="1" applyBorder="1" applyAlignment="1">
      <alignment horizontal="center"/>
    </xf>
    <xf numFmtId="164" fontId="4" fillId="5" borderId="29" xfId="1" applyNumberFormat="1" applyFont="1" applyFill="1" applyBorder="1" applyAlignment="1">
      <alignment horizontal="center"/>
    </xf>
    <xf numFmtId="164" fontId="4" fillId="5" borderId="25" xfId="1" applyNumberFormat="1" applyFont="1" applyFill="1" applyBorder="1" applyAlignment="1">
      <alignment horizontal="center"/>
    </xf>
    <xf numFmtId="0" fontId="4" fillId="5" borderId="11" xfId="1" applyFont="1" applyFill="1" applyBorder="1" applyAlignment="1">
      <alignment horizontal="center"/>
    </xf>
    <xf numFmtId="0" fontId="4" fillId="5" borderId="12" xfId="1" applyFont="1" applyFill="1" applyBorder="1" applyAlignment="1">
      <alignment horizontal="center"/>
    </xf>
    <xf numFmtId="20" fontId="4" fillId="5" borderId="12" xfId="1" applyNumberFormat="1" applyFont="1" applyFill="1" applyBorder="1" applyAlignment="1">
      <alignment horizontal="center"/>
    </xf>
    <xf numFmtId="0" fontId="4" fillId="5" borderId="12" xfId="1" applyFont="1" applyFill="1" applyBorder="1"/>
    <xf numFmtId="0" fontId="4" fillId="5" borderId="13" xfId="1" applyFont="1" applyFill="1" applyBorder="1" applyAlignment="1">
      <alignment horizontal="center"/>
    </xf>
    <xf numFmtId="0" fontId="4" fillId="5" borderId="14" xfId="1" applyFont="1" applyFill="1" applyBorder="1" applyAlignment="1">
      <alignment horizontal="center"/>
    </xf>
    <xf numFmtId="164" fontId="4" fillId="5" borderId="15" xfId="1" applyNumberFormat="1" applyFont="1" applyFill="1" applyBorder="1" applyAlignment="1">
      <alignment horizontal="center"/>
    </xf>
    <xf numFmtId="164" fontId="4" fillId="5" borderId="11" xfId="1" applyNumberFormat="1" applyFont="1" applyFill="1" applyBorder="1" applyAlignment="1">
      <alignment horizontal="center"/>
    </xf>
    <xf numFmtId="0" fontId="4" fillId="5" borderId="20" xfId="1" applyFont="1" applyFill="1" applyBorder="1" applyAlignment="1">
      <alignment horizontal="center"/>
    </xf>
    <xf numFmtId="0" fontId="4" fillId="5" borderId="21" xfId="1" applyFont="1" applyFill="1" applyBorder="1" applyAlignment="1">
      <alignment horizontal="center"/>
    </xf>
    <xf numFmtId="20" fontId="4" fillId="5" borderId="21" xfId="1" applyNumberFormat="1" applyFont="1" applyFill="1" applyBorder="1" applyAlignment="1">
      <alignment horizontal="center"/>
    </xf>
    <xf numFmtId="0" fontId="4" fillId="5" borderId="21" xfId="1" applyFont="1" applyFill="1" applyBorder="1"/>
    <xf numFmtId="0" fontId="4" fillId="5" borderId="22" xfId="1" applyFont="1" applyFill="1" applyBorder="1" applyAlignment="1">
      <alignment horizontal="center"/>
    </xf>
    <xf numFmtId="0" fontId="4" fillId="5" borderId="23" xfId="1" applyFont="1" applyFill="1" applyBorder="1" applyAlignment="1">
      <alignment horizontal="center"/>
    </xf>
    <xf numFmtId="164" fontId="4" fillId="5" borderId="24" xfId="1" applyNumberFormat="1" applyFont="1" applyFill="1" applyBorder="1" applyAlignment="1">
      <alignment horizontal="center"/>
    </xf>
    <xf numFmtId="164" fontId="4" fillId="5" borderId="20" xfId="1" applyNumberFormat="1" applyFont="1" applyFill="1" applyBorder="1" applyAlignment="1">
      <alignment horizontal="center"/>
    </xf>
    <xf numFmtId="0" fontId="4" fillId="6" borderId="6" xfId="1" applyFont="1" applyFill="1" applyBorder="1" applyAlignment="1">
      <alignment horizontal="center"/>
    </xf>
    <xf numFmtId="0" fontId="4" fillId="6" borderId="7" xfId="1" applyFont="1" applyFill="1" applyBorder="1" applyAlignment="1">
      <alignment horizontal="center"/>
    </xf>
    <xf numFmtId="20" fontId="4" fillId="6" borderId="7" xfId="1" applyNumberFormat="1" applyFont="1" applyFill="1" applyBorder="1" applyAlignment="1">
      <alignment horizontal="center"/>
    </xf>
    <xf numFmtId="0" fontId="4" fillId="6" borderId="7" xfId="1" applyFont="1" applyFill="1" applyBorder="1"/>
    <xf numFmtId="0" fontId="4" fillId="6" borderId="8" xfId="1" applyFont="1" applyFill="1" applyBorder="1" applyAlignment="1">
      <alignment horizontal="center"/>
    </xf>
    <xf numFmtId="0" fontId="4" fillId="6" borderId="9" xfId="1" applyFont="1" applyFill="1" applyBorder="1" applyAlignment="1">
      <alignment horizontal="center"/>
    </xf>
    <xf numFmtId="164" fontId="4" fillId="6" borderId="10" xfId="1" applyNumberFormat="1" applyFont="1" applyFill="1" applyBorder="1" applyAlignment="1">
      <alignment horizontal="center"/>
    </xf>
    <xf numFmtId="164" fontId="4" fillId="6" borderId="6" xfId="1" applyNumberFormat="1" applyFont="1" applyFill="1" applyBorder="1" applyAlignment="1">
      <alignment horizontal="center"/>
    </xf>
    <xf numFmtId="0" fontId="4" fillId="6" borderId="11" xfId="1" applyFont="1" applyFill="1" applyBorder="1" applyAlignment="1">
      <alignment horizontal="center"/>
    </xf>
    <xf numFmtId="0" fontId="4" fillId="6" borderId="12" xfId="1" applyFont="1" applyFill="1" applyBorder="1" applyAlignment="1">
      <alignment horizontal="center"/>
    </xf>
    <xf numFmtId="20" fontId="4" fillId="6" borderId="12" xfId="1" applyNumberFormat="1" applyFont="1" applyFill="1" applyBorder="1" applyAlignment="1">
      <alignment horizontal="center"/>
    </xf>
    <xf numFmtId="0" fontId="4" fillId="6" borderId="12" xfId="1" applyFont="1" applyFill="1" applyBorder="1"/>
    <xf numFmtId="0" fontId="4" fillId="6" borderId="13" xfId="1" applyFont="1" applyFill="1" applyBorder="1" applyAlignment="1">
      <alignment horizontal="center"/>
    </xf>
    <xf numFmtId="0" fontId="4" fillId="6" borderId="14" xfId="1" applyFont="1" applyFill="1" applyBorder="1" applyAlignment="1">
      <alignment horizontal="center"/>
    </xf>
    <xf numFmtId="164" fontId="4" fillId="6" borderId="15" xfId="1" applyNumberFormat="1" applyFont="1" applyFill="1" applyBorder="1" applyAlignment="1">
      <alignment horizontal="center"/>
    </xf>
    <xf numFmtId="164" fontId="4" fillId="6" borderId="11" xfId="1" applyNumberFormat="1" applyFont="1" applyFill="1" applyBorder="1" applyAlignment="1">
      <alignment horizontal="center"/>
    </xf>
    <xf numFmtId="0" fontId="4" fillId="6" borderId="22" xfId="1" applyFont="1" applyFill="1" applyBorder="1" applyAlignment="1">
      <alignment horizontal="center"/>
    </xf>
    <xf numFmtId="0" fontId="4" fillId="7" borderId="6" xfId="1" applyFont="1" applyFill="1" applyBorder="1" applyAlignment="1">
      <alignment horizontal="center"/>
    </xf>
    <xf numFmtId="0" fontId="4" fillId="7" borderId="7" xfId="1" applyFont="1" applyFill="1" applyBorder="1" applyAlignment="1">
      <alignment horizontal="center"/>
    </xf>
    <xf numFmtId="20" fontId="4" fillId="7" borderId="7" xfId="1" applyNumberFormat="1" applyFont="1" applyFill="1" applyBorder="1" applyAlignment="1">
      <alignment horizontal="center"/>
    </xf>
    <xf numFmtId="0" fontId="4" fillId="7" borderId="7" xfId="1" applyFont="1" applyFill="1" applyBorder="1"/>
    <xf numFmtId="0" fontId="4" fillId="7" borderId="8" xfId="1" applyFont="1" applyFill="1" applyBorder="1" applyAlignment="1">
      <alignment horizontal="center"/>
    </xf>
    <xf numFmtId="0" fontId="4" fillId="7" borderId="9" xfId="1" applyFont="1" applyFill="1" applyBorder="1" applyAlignment="1">
      <alignment horizontal="center"/>
    </xf>
    <xf numFmtId="164" fontId="4" fillId="7" borderId="10" xfId="1" applyNumberFormat="1" applyFont="1" applyFill="1" applyBorder="1" applyAlignment="1">
      <alignment horizontal="center"/>
    </xf>
    <xf numFmtId="164" fontId="4" fillId="7" borderId="6" xfId="1" applyNumberFormat="1" applyFont="1" applyFill="1" applyBorder="1" applyAlignment="1">
      <alignment horizontal="center"/>
    </xf>
    <xf numFmtId="0" fontId="4" fillId="7" borderId="16" xfId="1" applyFont="1" applyFill="1" applyBorder="1" applyAlignment="1">
      <alignment horizontal="center"/>
    </xf>
    <xf numFmtId="0" fontId="4" fillId="7" borderId="17" xfId="1" applyFont="1" applyFill="1" applyBorder="1" applyAlignment="1">
      <alignment horizontal="center"/>
    </xf>
    <xf numFmtId="20" fontId="4" fillId="7" borderId="17" xfId="1" applyNumberFormat="1" applyFont="1" applyFill="1" applyBorder="1" applyAlignment="1">
      <alignment horizontal="center"/>
    </xf>
    <xf numFmtId="0" fontId="4" fillId="7" borderId="17" xfId="1" applyFont="1" applyFill="1" applyBorder="1"/>
    <xf numFmtId="0" fontId="4" fillId="7" borderId="18" xfId="1" applyFont="1" applyFill="1" applyBorder="1" applyAlignment="1">
      <alignment horizontal="center"/>
    </xf>
    <xf numFmtId="0" fontId="4" fillId="7" borderId="14" xfId="1" applyFont="1" applyFill="1" applyBorder="1" applyAlignment="1">
      <alignment horizontal="center"/>
    </xf>
    <xf numFmtId="164" fontId="4" fillId="7" borderId="15" xfId="1" applyNumberFormat="1" applyFont="1" applyFill="1" applyBorder="1" applyAlignment="1">
      <alignment horizontal="center"/>
    </xf>
    <xf numFmtId="164" fontId="4" fillId="7" borderId="16" xfId="1" applyNumberFormat="1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DF9FFF"/>
      <color rgb="FFCC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41"/>
  <dimension ref="A1:S60"/>
  <sheetViews>
    <sheetView tabSelected="1" topLeftCell="A43" zoomScale="145" zoomScaleNormal="145" workbookViewId="0">
      <selection activeCell="D53" sqref="D53"/>
    </sheetView>
  </sheetViews>
  <sheetFormatPr defaultColWidth="7.453125" defaultRowHeight="15"/>
  <cols>
    <col min="1" max="1" width="5.6328125" style="29" customWidth="1"/>
    <col min="2" max="2" width="3.1796875" style="29" bestFit="1" customWidth="1"/>
    <col min="3" max="3" width="6" style="29" customWidth="1"/>
    <col min="4" max="4" width="7.6328125" style="11" bestFit="1" customWidth="1"/>
    <col min="5" max="5" width="10" style="11" customWidth="1"/>
    <col min="6" max="6" width="12.36328125" style="11" bestFit="1" customWidth="1"/>
    <col min="7" max="7" width="4.6328125" style="29" bestFit="1" customWidth="1"/>
    <col min="8" max="8" width="5.26953125" style="29" bestFit="1" customWidth="1"/>
    <col min="9" max="9" width="7.90625" style="30" bestFit="1" customWidth="1"/>
    <col min="10" max="10" width="8" style="30" bestFit="1" customWidth="1"/>
    <col min="11" max="11" width="5.6328125" style="29" bestFit="1" customWidth="1"/>
    <col min="12" max="12" width="9.08984375" style="29" bestFit="1" customWidth="1"/>
    <col min="13" max="13" width="8.54296875" style="11" hidden="1" customWidth="1"/>
    <col min="14" max="16" width="4.36328125" style="31" hidden="1" customWidth="1"/>
    <col min="17" max="19" width="4.6328125" style="31" hidden="1" customWidth="1"/>
    <col min="20" max="20" width="5.54296875" style="11" customWidth="1"/>
    <col min="21" max="16384" width="7.453125" style="11"/>
  </cols>
  <sheetData>
    <row r="1" spans="1:19" ht="31.8" thickBo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130</v>
      </c>
      <c r="H1" s="5" t="s">
        <v>6</v>
      </c>
      <c r="I1" s="6" t="s">
        <v>7</v>
      </c>
      <c r="J1" s="7" t="s">
        <v>8</v>
      </c>
      <c r="K1" s="48" t="s">
        <v>9</v>
      </c>
      <c r="L1" s="4" t="s">
        <v>10</v>
      </c>
      <c r="M1" s="8" t="s">
        <v>11</v>
      </c>
      <c r="N1" s="9" t="s">
        <v>12</v>
      </c>
      <c r="O1" s="9" t="s">
        <v>13</v>
      </c>
      <c r="P1" s="9" t="s">
        <v>14</v>
      </c>
      <c r="Q1" s="9" t="s">
        <v>15</v>
      </c>
      <c r="R1" s="9" t="s">
        <v>16</v>
      </c>
      <c r="S1" s="10" t="s">
        <v>17</v>
      </c>
    </row>
    <row r="2" spans="1:19">
      <c r="A2" s="32">
        <v>8</v>
      </c>
      <c r="B2" s="33">
        <v>21</v>
      </c>
      <c r="C2" s="34">
        <v>0.4375</v>
      </c>
      <c r="D2" s="35" t="s">
        <v>18</v>
      </c>
      <c r="E2" s="35" t="s">
        <v>19</v>
      </c>
      <c r="F2" s="35" t="s">
        <v>20</v>
      </c>
      <c r="G2" s="36" t="s">
        <v>12</v>
      </c>
      <c r="H2" s="37">
        <v>2</v>
      </c>
      <c r="I2" s="38">
        <v>4.3241898148148146E-3</v>
      </c>
      <c r="J2" s="39">
        <v>4.5556778148148147E-3</v>
      </c>
      <c r="K2" s="33">
        <v>1</v>
      </c>
      <c r="L2" s="36">
        <v>30</v>
      </c>
      <c r="M2" s="12" t="str">
        <f t="shared" ref="M2:M60" si="0">IF(J2="","",G2)</f>
        <v>M15</v>
      </c>
      <c r="N2" s="13">
        <f t="shared" ref="N2:S17" si="1">IF($J2&lt;&gt;"",IF($G2=N$1,$J2,""),"")</f>
        <v>4.5556778148148147E-3</v>
      </c>
      <c r="O2" s="13" t="str">
        <f t="shared" si="1"/>
        <v/>
      </c>
      <c r="P2" s="13" t="str">
        <f t="shared" si="1"/>
        <v/>
      </c>
      <c r="Q2" s="13" t="str">
        <f t="shared" si="1"/>
        <v/>
      </c>
      <c r="R2" s="13" t="str">
        <f t="shared" si="1"/>
        <v/>
      </c>
      <c r="S2" s="14" t="str">
        <f t="shared" si="1"/>
        <v/>
      </c>
    </row>
    <row r="3" spans="1:19">
      <c r="A3" s="40">
        <v>2</v>
      </c>
      <c r="B3" s="41">
        <v>4</v>
      </c>
      <c r="C3" s="42">
        <v>0.39583333333333331</v>
      </c>
      <c r="D3" s="43" t="s">
        <v>21</v>
      </c>
      <c r="E3" s="43" t="s">
        <v>22</v>
      </c>
      <c r="F3" s="43" t="s">
        <v>20</v>
      </c>
      <c r="G3" s="44" t="s">
        <v>12</v>
      </c>
      <c r="H3" s="45">
        <v>2</v>
      </c>
      <c r="I3" s="46">
        <v>4.6343749999999996E-3</v>
      </c>
      <c r="J3" s="47">
        <v>4.8658629999999998E-3</v>
      </c>
      <c r="K3" s="41">
        <v>2</v>
      </c>
      <c r="L3" s="44">
        <v>41</v>
      </c>
      <c r="M3" s="23" t="str">
        <f t="shared" si="0"/>
        <v>M15</v>
      </c>
      <c r="N3" s="24">
        <f t="shared" si="1"/>
        <v>4.8658629999999998E-3</v>
      </c>
      <c r="O3" s="24" t="str">
        <f t="shared" si="1"/>
        <v/>
      </c>
      <c r="P3" s="24" t="str">
        <f t="shared" si="1"/>
        <v/>
      </c>
      <c r="Q3" s="24" t="str">
        <f t="shared" si="1"/>
        <v/>
      </c>
      <c r="R3" s="24" t="str">
        <f t="shared" si="1"/>
        <v/>
      </c>
      <c r="S3" s="25" t="str">
        <f t="shared" si="1"/>
        <v/>
      </c>
    </row>
    <row r="4" spans="1:19">
      <c r="A4" s="40">
        <v>2</v>
      </c>
      <c r="B4" s="41">
        <v>6</v>
      </c>
      <c r="C4" s="42">
        <v>0.39583333333333331</v>
      </c>
      <c r="D4" s="43" t="s">
        <v>23</v>
      </c>
      <c r="E4" s="43" t="s">
        <v>24</v>
      </c>
      <c r="F4" s="43" t="s">
        <v>20</v>
      </c>
      <c r="G4" s="44" t="s">
        <v>12</v>
      </c>
      <c r="H4" s="45">
        <v>3</v>
      </c>
      <c r="I4" s="46">
        <v>5.2361111111111115E-3</v>
      </c>
      <c r="J4" s="47">
        <v>5.5833431111111118E-3</v>
      </c>
      <c r="K4" s="41">
        <v>3</v>
      </c>
      <c r="L4" s="44">
        <v>48</v>
      </c>
      <c r="M4" s="23" t="str">
        <f t="shared" si="0"/>
        <v>M15</v>
      </c>
      <c r="N4" s="24">
        <f t="shared" si="1"/>
        <v>5.5833431111111118E-3</v>
      </c>
      <c r="O4" s="24" t="str">
        <f t="shared" si="1"/>
        <v/>
      </c>
      <c r="P4" s="24" t="str">
        <f t="shared" si="1"/>
        <v/>
      </c>
      <c r="Q4" s="24" t="str">
        <f t="shared" si="1"/>
        <v/>
      </c>
      <c r="R4" s="24" t="str">
        <f t="shared" si="1"/>
        <v/>
      </c>
      <c r="S4" s="25" t="str">
        <f t="shared" si="1"/>
        <v/>
      </c>
    </row>
    <row r="5" spans="1:19">
      <c r="A5" s="15">
        <v>8</v>
      </c>
      <c r="B5" s="16">
        <v>20</v>
      </c>
      <c r="C5" s="17">
        <v>0.4375</v>
      </c>
      <c r="D5" s="18" t="s">
        <v>25</v>
      </c>
      <c r="E5" s="18" t="s">
        <v>26</v>
      </c>
      <c r="F5" s="18" t="s">
        <v>27</v>
      </c>
      <c r="G5" s="44" t="s">
        <v>12</v>
      </c>
      <c r="H5" s="20">
        <v>0</v>
      </c>
      <c r="I5" s="21">
        <v>6.0107638888888884E-3</v>
      </c>
      <c r="J5" s="22">
        <v>6.0107638888888884E-3</v>
      </c>
      <c r="K5" s="16">
        <v>4</v>
      </c>
      <c r="L5" s="19">
        <v>50</v>
      </c>
      <c r="M5" s="23" t="str">
        <f t="shared" si="0"/>
        <v>M15</v>
      </c>
      <c r="N5" s="24">
        <f t="shared" si="1"/>
        <v>6.0107638888888884E-3</v>
      </c>
      <c r="O5" s="24" t="str">
        <f t="shared" si="1"/>
        <v/>
      </c>
      <c r="P5" s="24" t="str">
        <f t="shared" si="1"/>
        <v/>
      </c>
      <c r="Q5" s="24" t="str">
        <f t="shared" si="1"/>
        <v/>
      </c>
      <c r="R5" s="24" t="str">
        <f t="shared" si="1"/>
        <v/>
      </c>
      <c r="S5" s="25" t="str">
        <f t="shared" si="1"/>
        <v/>
      </c>
    </row>
    <row r="6" spans="1:19">
      <c r="A6" s="15">
        <v>18</v>
      </c>
      <c r="B6" s="16">
        <v>50</v>
      </c>
      <c r="C6" s="17">
        <v>0.52777777777777779</v>
      </c>
      <c r="D6" s="18" t="s">
        <v>28</v>
      </c>
      <c r="E6" s="18" t="s">
        <v>29</v>
      </c>
      <c r="F6" s="18" t="s">
        <v>30</v>
      </c>
      <c r="G6" s="44" t="s">
        <v>12</v>
      </c>
      <c r="H6" s="20">
        <v>1</v>
      </c>
      <c r="I6" s="21">
        <v>5.3956018518518519E-3</v>
      </c>
      <c r="J6" s="22" t="s">
        <v>31</v>
      </c>
      <c r="K6" s="16" t="s">
        <v>31</v>
      </c>
      <c r="L6" s="19" t="s">
        <v>31</v>
      </c>
      <c r="M6" s="23" t="str">
        <f t="shared" si="0"/>
        <v>M15</v>
      </c>
      <c r="N6" s="24" t="str">
        <f t="shared" si="1"/>
        <v>D</v>
      </c>
      <c r="O6" s="24" t="str">
        <f t="shared" si="1"/>
        <v/>
      </c>
      <c r="P6" s="24" t="str">
        <f t="shared" si="1"/>
        <v/>
      </c>
      <c r="Q6" s="24" t="str">
        <f t="shared" si="1"/>
        <v/>
      </c>
      <c r="R6" s="24" t="str">
        <f t="shared" si="1"/>
        <v/>
      </c>
      <c r="S6" s="25" t="str">
        <f t="shared" si="1"/>
        <v/>
      </c>
    </row>
    <row r="7" spans="1:19" ht="15.6" thickBot="1">
      <c r="A7" s="50">
        <v>2</v>
      </c>
      <c r="B7" s="51">
        <v>5</v>
      </c>
      <c r="C7" s="52">
        <v>0.39583333333333331</v>
      </c>
      <c r="D7" s="53" t="s">
        <v>18</v>
      </c>
      <c r="E7" s="53" t="s">
        <v>32</v>
      </c>
      <c r="F7" s="53" t="s">
        <v>27</v>
      </c>
      <c r="G7" s="49" t="s">
        <v>12</v>
      </c>
      <c r="H7" s="55">
        <v>2</v>
      </c>
      <c r="I7" s="56">
        <v>5.3483796296296291E-3</v>
      </c>
      <c r="J7" s="57" t="s">
        <v>31</v>
      </c>
      <c r="K7" s="51" t="s">
        <v>31</v>
      </c>
      <c r="L7" s="54" t="s">
        <v>31</v>
      </c>
      <c r="M7" s="23" t="str">
        <f t="shared" si="0"/>
        <v>M15</v>
      </c>
      <c r="N7" s="24" t="str">
        <f t="shared" si="1"/>
        <v>D</v>
      </c>
      <c r="O7" s="24" t="str">
        <f t="shared" si="1"/>
        <v/>
      </c>
      <c r="P7" s="24" t="str">
        <f t="shared" si="1"/>
        <v/>
      </c>
      <c r="Q7" s="24" t="str">
        <f t="shared" si="1"/>
        <v/>
      </c>
      <c r="R7" s="24" t="str">
        <f t="shared" si="1"/>
        <v/>
      </c>
      <c r="S7" s="25" t="str">
        <f t="shared" si="1"/>
        <v/>
      </c>
    </row>
    <row r="8" spans="1:19" ht="16.2" thickTop="1">
      <c r="A8" s="73">
        <v>11</v>
      </c>
      <c r="B8" s="74">
        <v>29</v>
      </c>
      <c r="C8" s="75">
        <v>0.45833333333333331</v>
      </c>
      <c r="D8" s="76" t="s">
        <v>36</v>
      </c>
      <c r="E8" s="76" t="s">
        <v>37</v>
      </c>
      <c r="F8" s="76" t="s">
        <v>38</v>
      </c>
      <c r="G8" s="77" t="s">
        <v>13</v>
      </c>
      <c r="H8" s="78">
        <v>1</v>
      </c>
      <c r="I8" s="79">
        <v>3.4008101851851855E-3</v>
      </c>
      <c r="J8" s="80">
        <v>3.516550925925926E-3</v>
      </c>
      <c r="K8" s="81" t="s">
        <v>131</v>
      </c>
      <c r="L8" s="77">
        <v>1</v>
      </c>
      <c r="M8" s="23" t="str">
        <f t="shared" si="0"/>
        <v>M18</v>
      </c>
      <c r="N8" s="24" t="str">
        <f t="shared" si="1"/>
        <v/>
      </c>
      <c r="O8" s="24">
        <f t="shared" si="1"/>
        <v>3.516550925925926E-3</v>
      </c>
      <c r="P8" s="24" t="str">
        <f t="shared" si="1"/>
        <v/>
      </c>
      <c r="Q8" s="24" t="str">
        <f t="shared" si="1"/>
        <v/>
      </c>
      <c r="R8" s="24" t="str">
        <f t="shared" si="1"/>
        <v/>
      </c>
      <c r="S8" s="25" t="str">
        <f t="shared" si="1"/>
        <v/>
      </c>
    </row>
    <row r="9" spans="1:19" ht="15.6">
      <c r="A9" s="82">
        <v>1</v>
      </c>
      <c r="B9" s="83">
        <v>1</v>
      </c>
      <c r="C9" s="84">
        <v>0.3888888888888889</v>
      </c>
      <c r="D9" s="85" t="s">
        <v>33</v>
      </c>
      <c r="E9" s="85" t="s">
        <v>34</v>
      </c>
      <c r="F9" s="85" t="s">
        <v>35</v>
      </c>
      <c r="G9" s="86" t="s">
        <v>13</v>
      </c>
      <c r="H9" s="87">
        <v>0</v>
      </c>
      <c r="I9" s="88">
        <v>3.5164351851851849E-3</v>
      </c>
      <c r="J9" s="89">
        <v>3.5164351851851849E-3</v>
      </c>
      <c r="K9" s="90" t="s">
        <v>132</v>
      </c>
      <c r="L9" s="86">
        <v>2</v>
      </c>
      <c r="M9" s="23" t="str">
        <f t="shared" ref="M9" si="2">IF(J9="","",G9)</f>
        <v>M18</v>
      </c>
      <c r="N9" s="24" t="str">
        <f t="shared" si="1"/>
        <v/>
      </c>
      <c r="O9" s="24">
        <f t="shared" si="1"/>
        <v>3.5164351851851849E-3</v>
      </c>
      <c r="P9" s="24" t="str">
        <f t="shared" si="1"/>
        <v/>
      </c>
      <c r="Q9" s="24" t="str">
        <f t="shared" si="1"/>
        <v/>
      </c>
      <c r="R9" s="24" t="str">
        <f t="shared" si="1"/>
        <v/>
      </c>
      <c r="S9" s="25" t="str">
        <f t="shared" si="1"/>
        <v/>
      </c>
    </row>
    <row r="10" spans="1:19">
      <c r="A10" s="73">
        <v>18</v>
      </c>
      <c r="B10" s="74">
        <v>49</v>
      </c>
      <c r="C10" s="75">
        <v>0.52777777777777779</v>
      </c>
      <c r="D10" s="76" t="s">
        <v>39</v>
      </c>
      <c r="E10" s="76" t="s">
        <v>40</v>
      </c>
      <c r="F10" s="76" t="s">
        <v>38</v>
      </c>
      <c r="G10" s="77" t="s">
        <v>13</v>
      </c>
      <c r="H10" s="78">
        <v>0</v>
      </c>
      <c r="I10" s="79">
        <v>3.6281249999999998E-3</v>
      </c>
      <c r="J10" s="91">
        <v>3.6281249999999998E-3</v>
      </c>
      <c r="K10" s="74">
        <v>3</v>
      </c>
      <c r="L10" s="77">
        <v>4</v>
      </c>
      <c r="M10" s="23" t="str">
        <f t="shared" si="0"/>
        <v>M18</v>
      </c>
      <c r="N10" s="24" t="str">
        <f t="shared" si="1"/>
        <v/>
      </c>
      <c r="O10" s="24">
        <f t="shared" si="1"/>
        <v>3.6281249999999998E-3</v>
      </c>
      <c r="P10" s="24" t="str">
        <f t="shared" si="1"/>
        <v/>
      </c>
      <c r="Q10" s="24" t="str">
        <f t="shared" si="1"/>
        <v/>
      </c>
      <c r="R10" s="24" t="str">
        <f t="shared" si="1"/>
        <v/>
      </c>
      <c r="S10" s="25" t="str">
        <f t="shared" si="1"/>
        <v/>
      </c>
    </row>
    <row r="11" spans="1:19">
      <c r="A11" s="15">
        <v>19</v>
      </c>
      <c r="B11" s="16">
        <v>52</v>
      </c>
      <c r="C11" s="17">
        <v>0.53472222222222221</v>
      </c>
      <c r="D11" s="18" t="s">
        <v>28</v>
      </c>
      <c r="E11" s="18" t="s">
        <v>41</v>
      </c>
      <c r="F11" s="18" t="s">
        <v>20</v>
      </c>
      <c r="G11" s="77" t="s">
        <v>13</v>
      </c>
      <c r="H11" s="20">
        <v>0</v>
      </c>
      <c r="I11" s="21">
        <v>3.670601851851852E-3</v>
      </c>
      <c r="J11" s="22">
        <v>3.670601851851852E-3</v>
      </c>
      <c r="K11" s="16">
        <v>4</v>
      </c>
      <c r="L11" s="19">
        <v>5</v>
      </c>
      <c r="M11" s="23" t="str">
        <f t="shared" si="0"/>
        <v>M18</v>
      </c>
      <c r="N11" s="24" t="str">
        <f t="shared" si="1"/>
        <v/>
      </c>
      <c r="O11" s="24">
        <f t="shared" si="1"/>
        <v>3.670601851851852E-3</v>
      </c>
      <c r="P11" s="24" t="str">
        <f t="shared" si="1"/>
        <v/>
      </c>
      <c r="Q11" s="24" t="str">
        <f t="shared" si="1"/>
        <v/>
      </c>
      <c r="R11" s="24" t="str">
        <f t="shared" si="1"/>
        <v/>
      </c>
      <c r="S11" s="25" t="str">
        <f t="shared" si="1"/>
        <v/>
      </c>
    </row>
    <row r="12" spans="1:19">
      <c r="A12" s="15">
        <v>17</v>
      </c>
      <c r="B12" s="16">
        <v>46</v>
      </c>
      <c r="C12" s="17">
        <v>0.52083333333333337</v>
      </c>
      <c r="D12" s="18" t="s">
        <v>42</v>
      </c>
      <c r="E12" s="18" t="s">
        <v>43</v>
      </c>
      <c r="F12" s="18" t="s">
        <v>35</v>
      </c>
      <c r="G12" s="77" t="s">
        <v>13</v>
      </c>
      <c r="H12" s="20">
        <v>0</v>
      </c>
      <c r="I12" s="21">
        <v>3.6831018518518519E-3</v>
      </c>
      <c r="J12" s="22">
        <v>3.6831018518518519E-3</v>
      </c>
      <c r="K12" s="16">
        <v>5</v>
      </c>
      <c r="L12" s="19">
        <v>6</v>
      </c>
      <c r="M12" s="23" t="str">
        <f t="shared" si="0"/>
        <v>M18</v>
      </c>
      <c r="N12" s="24" t="str">
        <f t="shared" si="1"/>
        <v/>
      </c>
      <c r="O12" s="24">
        <f t="shared" si="1"/>
        <v>3.6831018518518519E-3</v>
      </c>
      <c r="P12" s="24" t="str">
        <f t="shared" si="1"/>
        <v/>
      </c>
      <c r="Q12" s="24" t="str">
        <f t="shared" si="1"/>
        <v/>
      </c>
      <c r="R12" s="24" t="str">
        <f t="shared" si="1"/>
        <v/>
      </c>
      <c r="S12" s="25" t="str">
        <f t="shared" si="1"/>
        <v/>
      </c>
    </row>
    <row r="13" spans="1:19">
      <c r="A13" s="15">
        <v>19</v>
      </c>
      <c r="B13" s="16">
        <v>53</v>
      </c>
      <c r="C13" s="17">
        <v>0.53472222222222221</v>
      </c>
      <c r="D13" s="18" t="s">
        <v>36</v>
      </c>
      <c r="E13" s="18" t="s">
        <v>44</v>
      </c>
      <c r="F13" s="18" t="s">
        <v>38</v>
      </c>
      <c r="G13" s="77" t="s">
        <v>13</v>
      </c>
      <c r="H13" s="20">
        <v>1</v>
      </c>
      <c r="I13" s="21">
        <v>3.5982638888888887E-3</v>
      </c>
      <c r="J13" s="22">
        <v>3.7140078888888888E-3</v>
      </c>
      <c r="K13" s="16">
        <v>6</v>
      </c>
      <c r="L13" s="19">
        <v>7</v>
      </c>
      <c r="M13" s="23" t="str">
        <f t="shared" si="0"/>
        <v>M18</v>
      </c>
      <c r="N13" s="24" t="str">
        <f t="shared" si="1"/>
        <v/>
      </c>
      <c r="O13" s="24">
        <f t="shared" si="1"/>
        <v>3.7140078888888888E-3</v>
      </c>
      <c r="P13" s="24" t="str">
        <f t="shared" si="1"/>
        <v/>
      </c>
      <c r="Q13" s="24" t="str">
        <f t="shared" si="1"/>
        <v/>
      </c>
      <c r="R13" s="24" t="str">
        <f t="shared" si="1"/>
        <v/>
      </c>
      <c r="S13" s="25" t="str">
        <f t="shared" si="1"/>
        <v/>
      </c>
    </row>
    <row r="14" spans="1:19">
      <c r="A14" s="15">
        <v>14</v>
      </c>
      <c r="B14" s="16">
        <v>39</v>
      </c>
      <c r="C14" s="17">
        <v>0.47916666666666669</v>
      </c>
      <c r="D14" s="18" t="s">
        <v>28</v>
      </c>
      <c r="E14" s="18" t="s">
        <v>45</v>
      </c>
      <c r="F14" s="18" t="s">
        <v>46</v>
      </c>
      <c r="G14" s="77" t="s">
        <v>13</v>
      </c>
      <c r="H14" s="20">
        <v>1</v>
      </c>
      <c r="I14" s="21">
        <v>3.8708333333333333E-3</v>
      </c>
      <c r="J14" s="22">
        <v>3.986577333333333E-3</v>
      </c>
      <c r="K14" s="16">
        <v>7</v>
      </c>
      <c r="L14" s="19">
        <v>8</v>
      </c>
      <c r="M14" s="23" t="str">
        <f t="shared" si="0"/>
        <v>M18</v>
      </c>
      <c r="N14" s="24" t="str">
        <f t="shared" si="1"/>
        <v/>
      </c>
      <c r="O14" s="24">
        <f t="shared" si="1"/>
        <v>3.986577333333333E-3</v>
      </c>
      <c r="P14" s="24" t="str">
        <f t="shared" si="1"/>
        <v/>
      </c>
      <c r="Q14" s="24" t="str">
        <f t="shared" si="1"/>
        <v/>
      </c>
      <c r="R14" s="24" t="str">
        <f t="shared" si="1"/>
        <v/>
      </c>
      <c r="S14" s="25" t="str">
        <f t="shared" si="1"/>
        <v/>
      </c>
    </row>
    <row r="15" spans="1:19">
      <c r="A15" s="15">
        <v>17</v>
      </c>
      <c r="B15" s="16">
        <v>48</v>
      </c>
      <c r="C15" s="17">
        <v>0.52083333333333337</v>
      </c>
      <c r="D15" s="18" t="s">
        <v>47</v>
      </c>
      <c r="E15" s="18" t="s">
        <v>48</v>
      </c>
      <c r="F15" s="18" t="s">
        <v>27</v>
      </c>
      <c r="G15" s="77" t="s">
        <v>13</v>
      </c>
      <c r="H15" s="20">
        <v>2</v>
      </c>
      <c r="I15" s="21">
        <v>3.7782407407407413E-3</v>
      </c>
      <c r="J15" s="22">
        <v>4.009728740740741E-3</v>
      </c>
      <c r="K15" s="16">
        <v>8</v>
      </c>
      <c r="L15" s="19">
        <v>9</v>
      </c>
      <c r="M15" s="23" t="str">
        <f t="shared" si="0"/>
        <v>M18</v>
      </c>
      <c r="N15" s="24" t="str">
        <f t="shared" si="1"/>
        <v/>
      </c>
      <c r="O15" s="24">
        <f t="shared" si="1"/>
        <v>4.009728740740741E-3</v>
      </c>
      <c r="P15" s="24" t="str">
        <f t="shared" si="1"/>
        <v/>
      </c>
      <c r="Q15" s="24" t="str">
        <f t="shared" si="1"/>
        <v/>
      </c>
      <c r="R15" s="24" t="str">
        <f t="shared" si="1"/>
        <v/>
      </c>
      <c r="S15" s="25" t="str">
        <f t="shared" si="1"/>
        <v/>
      </c>
    </row>
    <row r="16" spans="1:19">
      <c r="A16" s="15">
        <v>1</v>
      </c>
      <c r="B16" s="16">
        <v>3</v>
      </c>
      <c r="C16" s="17">
        <v>0.3888888888888889</v>
      </c>
      <c r="D16" s="18" t="s">
        <v>49</v>
      </c>
      <c r="E16" s="18" t="s">
        <v>50</v>
      </c>
      <c r="F16" s="18" t="s">
        <v>51</v>
      </c>
      <c r="G16" s="77" t="s">
        <v>13</v>
      </c>
      <c r="H16" s="20">
        <v>1</v>
      </c>
      <c r="I16" s="21">
        <v>3.9281250000000002E-3</v>
      </c>
      <c r="J16" s="22">
        <v>4.0438690000000003E-3</v>
      </c>
      <c r="K16" s="16">
        <v>9</v>
      </c>
      <c r="L16" s="19">
        <v>10</v>
      </c>
      <c r="M16" s="23" t="str">
        <f t="shared" si="0"/>
        <v>M18</v>
      </c>
      <c r="N16" s="24" t="str">
        <f t="shared" si="1"/>
        <v/>
      </c>
      <c r="O16" s="24">
        <f t="shared" si="1"/>
        <v>4.0438690000000003E-3</v>
      </c>
      <c r="P16" s="24" t="str">
        <f t="shared" si="1"/>
        <v/>
      </c>
      <c r="Q16" s="24" t="str">
        <f t="shared" si="1"/>
        <v/>
      </c>
      <c r="R16" s="24" t="str">
        <f t="shared" si="1"/>
        <v/>
      </c>
      <c r="S16" s="25" t="str">
        <f t="shared" si="1"/>
        <v/>
      </c>
    </row>
    <row r="17" spans="1:19">
      <c r="A17" s="15">
        <v>11</v>
      </c>
      <c r="B17" s="16">
        <v>30</v>
      </c>
      <c r="C17" s="17">
        <v>0.45833333333333331</v>
      </c>
      <c r="D17" s="18" t="s">
        <v>52</v>
      </c>
      <c r="E17" s="18" t="s">
        <v>53</v>
      </c>
      <c r="F17" s="18" t="s">
        <v>54</v>
      </c>
      <c r="G17" s="77" t="s">
        <v>13</v>
      </c>
      <c r="H17" s="20">
        <v>0</v>
      </c>
      <c r="I17" s="21">
        <v>4.0509259259259257E-3</v>
      </c>
      <c r="J17" s="22">
        <v>4.0509259259259257E-3</v>
      </c>
      <c r="K17" s="16">
        <v>10</v>
      </c>
      <c r="L17" s="19">
        <v>12</v>
      </c>
      <c r="M17" s="23" t="str">
        <f t="shared" si="0"/>
        <v>M18</v>
      </c>
      <c r="N17" s="24" t="str">
        <f t="shared" si="1"/>
        <v/>
      </c>
      <c r="O17" s="24">
        <f t="shared" si="1"/>
        <v>4.0509259259259257E-3</v>
      </c>
      <c r="P17" s="24" t="str">
        <f t="shared" si="1"/>
        <v/>
      </c>
      <c r="Q17" s="24" t="str">
        <f t="shared" si="1"/>
        <v/>
      </c>
      <c r="R17" s="24" t="str">
        <f t="shared" si="1"/>
        <v/>
      </c>
      <c r="S17" s="25" t="str">
        <f t="shared" si="1"/>
        <v/>
      </c>
    </row>
    <row r="18" spans="1:19">
      <c r="A18" s="15">
        <v>20</v>
      </c>
      <c r="B18" s="16">
        <v>57</v>
      </c>
      <c r="C18" s="17">
        <v>0.54166666666666663</v>
      </c>
      <c r="D18" s="18" t="s">
        <v>55</v>
      </c>
      <c r="E18" s="18" t="s">
        <v>56</v>
      </c>
      <c r="F18" s="18" t="s">
        <v>35</v>
      </c>
      <c r="G18" s="77" t="s">
        <v>13</v>
      </c>
      <c r="H18" s="20">
        <v>1</v>
      </c>
      <c r="I18" s="21">
        <v>4.0194444444444444E-3</v>
      </c>
      <c r="J18" s="22">
        <v>4.1351884444444445E-3</v>
      </c>
      <c r="K18" s="16">
        <v>11</v>
      </c>
      <c r="L18" s="19">
        <v>13</v>
      </c>
      <c r="M18" s="23" t="str">
        <f t="shared" si="0"/>
        <v>M18</v>
      </c>
      <c r="N18" s="24" t="str">
        <f t="shared" ref="N18:S33" si="3">IF($J18&lt;&gt;"",IF($G18=N$1,$J18,""),"")</f>
        <v/>
      </c>
      <c r="O18" s="24">
        <f t="shared" si="3"/>
        <v>4.1351884444444445E-3</v>
      </c>
      <c r="P18" s="24" t="str">
        <f t="shared" si="3"/>
        <v/>
      </c>
      <c r="Q18" s="24" t="str">
        <f t="shared" si="3"/>
        <v/>
      </c>
      <c r="R18" s="24" t="str">
        <f t="shared" si="3"/>
        <v/>
      </c>
      <c r="S18" s="25" t="str">
        <f t="shared" si="3"/>
        <v/>
      </c>
    </row>
    <row r="19" spans="1:19">
      <c r="A19" s="15">
        <v>14</v>
      </c>
      <c r="B19" s="16">
        <v>37</v>
      </c>
      <c r="C19" s="17">
        <v>0.47916666666666669</v>
      </c>
      <c r="D19" s="18" t="s">
        <v>49</v>
      </c>
      <c r="E19" s="18" t="s">
        <v>57</v>
      </c>
      <c r="F19" s="18" t="s">
        <v>58</v>
      </c>
      <c r="G19" s="77" t="s">
        <v>13</v>
      </c>
      <c r="H19" s="20">
        <v>1</v>
      </c>
      <c r="I19" s="21">
        <v>4.0406249999999999E-3</v>
      </c>
      <c r="J19" s="22">
        <v>4.156369E-3</v>
      </c>
      <c r="K19" s="16">
        <v>12</v>
      </c>
      <c r="L19" s="19">
        <v>14</v>
      </c>
      <c r="M19" s="23" t="str">
        <f t="shared" si="0"/>
        <v>M18</v>
      </c>
      <c r="N19" s="24" t="str">
        <f t="shared" si="3"/>
        <v/>
      </c>
      <c r="O19" s="24">
        <f t="shared" si="3"/>
        <v>4.156369E-3</v>
      </c>
      <c r="P19" s="24" t="str">
        <f t="shared" si="3"/>
        <v/>
      </c>
      <c r="Q19" s="24" t="str">
        <f t="shared" si="3"/>
        <v/>
      </c>
      <c r="R19" s="24" t="str">
        <f t="shared" si="3"/>
        <v/>
      </c>
      <c r="S19" s="25" t="str">
        <f t="shared" si="3"/>
        <v/>
      </c>
    </row>
    <row r="20" spans="1:19">
      <c r="A20" s="15">
        <v>18</v>
      </c>
      <c r="B20" s="16">
        <v>51</v>
      </c>
      <c r="C20" s="17">
        <v>0.52777777777777779</v>
      </c>
      <c r="D20" s="18" t="s">
        <v>59</v>
      </c>
      <c r="E20" s="18" t="s">
        <v>60</v>
      </c>
      <c r="F20" s="18" t="s">
        <v>35</v>
      </c>
      <c r="G20" s="77" t="s">
        <v>13</v>
      </c>
      <c r="H20" s="20">
        <v>0</v>
      </c>
      <c r="I20" s="21">
        <v>4.1633101851851857E-3</v>
      </c>
      <c r="J20" s="22">
        <v>4.1633101851851857E-3</v>
      </c>
      <c r="K20" s="16">
        <v>13</v>
      </c>
      <c r="L20" s="19">
        <v>15</v>
      </c>
      <c r="M20" s="23" t="str">
        <f t="shared" si="0"/>
        <v>M18</v>
      </c>
      <c r="N20" s="24" t="str">
        <f t="shared" si="3"/>
        <v/>
      </c>
      <c r="O20" s="24">
        <f t="shared" si="3"/>
        <v>4.1633101851851857E-3</v>
      </c>
      <c r="P20" s="24" t="str">
        <f t="shared" si="3"/>
        <v/>
      </c>
      <c r="Q20" s="24" t="str">
        <f t="shared" si="3"/>
        <v/>
      </c>
      <c r="R20" s="24" t="str">
        <f t="shared" si="3"/>
        <v/>
      </c>
      <c r="S20" s="25" t="str">
        <f t="shared" si="3"/>
        <v/>
      </c>
    </row>
    <row r="21" spans="1:19">
      <c r="A21" s="15">
        <v>1</v>
      </c>
      <c r="B21" s="16">
        <v>2</v>
      </c>
      <c r="C21" s="17">
        <v>0.3888888888888889</v>
      </c>
      <c r="D21" s="18" t="s">
        <v>61</v>
      </c>
      <c r="E21" s="18" t="s">
        <v>62</v>
      </c>
      <c r="F21" s="18" t="s">
        <v>20</v>
      </c>
      <c r="G21" s="77" t="s">
        <v>13</v>
      </c>
      <c r="H21" s="20">
        <v>2</v>
      </c>
      <c r="I21" s="21">
        <v>3.9370370370370366E-3</v>
      </c>
      <c r="J21" s="22">
        <v>4.1685250370370368E-3</v>
      </c>
      <c r="K21" s="16">
        <v>14</v>
      </c>
      <c r="L21" s="19">
        <v>16</v>
      </c>
      <c r="M21" s="23" t="str">
        <f t="shared" si="0"/>
        <v>M18</v>
      </c>
      <c r="N21" s="24" t="str">
        <f t="shared" si="3"/>
        <v/>
      </c>
      <c r="O21" s="24">
        <f t="shared" si="3"/>
        <v>4.1685250370370368E-3</v>
      </c>
      <c r="P21" s="24" t="str">
        <f t="shared" si="3"/>
        <v/>
      </c>
      <c r="Q21" s="24" t="str">
        <f t="shared" si="3"/>
        <v/>
      </c>
      <c r="R21" s="24" t="str">
        <f t="shared" si="3"/>
        <v/>
      </c>
      <c r="S21" s="25" t="str">
        <f t="shared" si="3"/>
        <v/>
      </c>
    </row>
    <row r="22" spans="1:19">
      <c r="A22" s="15">
        <v>17</v>
      </c>
      <c r="B22" s="16">
        <v>47</v>
      </c>
      <c r="C22" s="17">
        <v>0.52083333333333337</v>
      </c>
      <c r="D22" s="18" t="s">
        <v>63</v>
      </c>
      <c r="E22" s="18" t="s">
        <v>64</v>
      </c>
      <c r="F22" s="18" t="s">
        <v>20</v>
      </c>
      <c r="G22" s="77" t="s">
        <v>13</v>
      </c>
      <c r="H22" s="20">
        <v>1</v>
      </c>
      <c r="I22" s="21">
        <v>4.0567129629629625E-3</v>
      </c>
      <c r="J22" s="22">
        <v>4.1724569629629626E-3</v>
      </c>
      <c r="K22" s="16">
        <v>15</v>
      </c>
      <c r="L22" s="19">
        <v>17</v>
      </c>
      <c r="M22" s="23" t="str">
        <f t="shared" si="0"/>
        <v>M18</v>
      </c>
      <c r="N22" s="24" t="str">
        <f t="shared" si="3"/>
        <v/>
      </c>
      <c r="O22" s="24">
        <f t="shared" si="3"/>
        <v>4.1724569629629626E-3</v>
      </c>
      <c r="P22" s="24" t="str">
        <f t="shared" si="3"/>
        <v/>
      </c>
      <c r="Q22" s="24" t="str">
        <f t="shared" si="3"/>
        <v/>
      </c>
      <c r="R22" s="24" t="str">
        <f t="shared" si="3"/>
        <v/>
      </c>
      <c r="S22" s="25" t="str">
        <f t="shared" si="3"/>
        <v/>
      </c>
    </row>
    <row r="23" spans="1:19">
      <c r="A23" s="15">
        <v>11</v>
      </c>
      <c r="B23" s="16">
        <v>28</v>
      </c>
      <c r="C23" s="17">
        <v>0.45833333333333331</v>
      </c>
      <c r="D23" s="18" t="s">
        <v>65</v>
      </c>
      <c r="E23" s="18" t="s">
        <v>66</v>
      </c>
      <c r="F23" s="18" t="s">
        <v>67</v>
      </c>
      <c r="G23" s="77" t="s">
        <v>13</v>
      </c>
      <c r="H23" s="20">
        <v>0</v>
      </c>
      <c r="I23" s="21">
        <v>4.1914351851851852E-3</v>
      </c>
      <c r="J23" s="22">
        <v>4.1914351851851852E-3</v>
      </c>
      <c r="K23" s="16">
        <v>16</v>
      </c>
      <c r="L23" s="19">
        <v>18</v>
      </c>
      <c r="M23" s="23" t="str">
        <f t="shared" si="0"/>
        <v>M18</v>
      </c>
      <c r="N23" s="24" t="str">
        <f t="shared" si="3"/>
        <v/>
      </c>
      <c r="O23" s="24">
        <f t="shared" si="3"/>
        <v>4.1914351851851852E-3</v>
      </c>
      <c r="P23" s="24" t="str">
        <f t="shared" si="3"/>
        <v/>
      </c>
      <c r="Q23" s="24" t="str">
        <f t="shared" si="3"/>
        <v/>
      </c>
      <c r="R23" s="24" t="str">
        <f t="shared" si="3"/>
        <v/>
      </c>
      <c r="S23" s="25" t="str">
        <f t="shared" si="3"/>
        <v/>
      </c>
    </row>
    <row r="24" spans="1:19">
      <c r="A24" s="15">
        <v>19</v>
      </c>
      <c r="B24" s="16">
        <v>54</v>
      </c>
      <c r="C24" s="17">
        <v>0.53472222222222221</v>
      </c>
      <c r="D24" s="18" t="s">
        <v>47</v>
      </c>
      <c r="E24" s="18" t="s">
        <v>68</v>
      </c>
      <c r="F24" s="18" t="s">
        <v>35</v>
      </c>
      <c r="G24" s="77" t="s">
        <v>13</v>
      </c>
      <c r="H24" s="20">
        <v>1</v>
      </c>
      <c r="I24" s="21">
        <v>4.0912037037037037E-3</v>
      </c>
      <c r="J24" s="22">
        <v>4.2069477037037038E-3</v>
      </c>
      <c r="K24" s="16">
        <v>17</v>
      </c>
      <c r="L24" s="19">
        <v>19</v>
      </c>
      <c r="M24" s="23" t="str">
        <f t="shared" si="0"/>
        <v>M18</v>
      </c>
      <c r="N24" s="24" t="str">
        <f t="shared" si="3"/>
        <v/>
      </c>
      <c r="O24" s="24">
        <f t="shared" si="3"/>
        <v>4.2069477037037038E-3</v>
      </c>
      <c r="P24" s="24" t="str">
        <f t="shared" si="3"/>
        <v/>
      </c>
      <c r="Q24" s="24" t="str">
        <f t="shared" si="3"/>
        <v/>
      </c>
      <c r="R24" s="24" t="str">
        <f t="shared" si="3"/>
        <v/>
      </c>
      <c r="S24" s="25" t="str">
        <f t="shared" si="3"/>
        <v/>
      </c>
    </row>
    <row r="25" spans="1:19">
      <c r="A25" s="15">
        <v>14</v>
      </c>
      <c r="B25" s="16">
        <v>38</v>
      </c>
      <c r="C25" s="17">
        <v>0.47916666666666669</v>
      </c>
      <c r="D25" s="18" t="s">
        <v>49</v>
      </c>
      <c r="E25" s="18" t="s">
        <v>69</v>
      </c>
      <c r="F25" s="18" t="s">
        <v>30</v>
      </c>
      <c r="G25" s="77" t="s">
        <v>13</v>
      </c>
      <c r="H25" s="20">
        <v>0</v>
      </c>
      <c r="I25" s="21">
        <v>4.2778935185185185E-3</v>
      </c>
      <c r="J25" s="22">
        <v>4.2778935185185185E-3</v>
      </c>
      <c r="K25" s="16">
        <v>18</v>
      </c>
      <c r="L25" s="19">
        <v>22</v>
      </c>
      <c r="M25" s="23" t="str">
        <f t="shared" si="0"/>
        <v>M18</v>
      </c>
      <c r="N25" s="24" t="str">
        <f t="shared" si="3"/>
        <v/>
      </c>
      <c r="O25" s="24">
        <f t="shared" si="3"/>
        <v>4.2778935185185185E-3</v>
      </c>
      <c r="P25" s="24" t="str">
        <f t="shared" si="3"/>
        <v/>
      </c>
      <c r="Q25" s="24" t="str">
        <f t="shared" si="3"/>
        <v/>
      </c>
      <c r="R25" s="24" t="str">
        <f t="shared" si="3"/>
        <v/>
      </c>
      <c r="S25" s="25" t="str">
        <f t="shared" si="3"/>
        <v/>
      </c>
    </row>
    <row r="26" spans="1:19">
      <c r="A26" s="15">
        <v>21</v>
      </c>
      <c r="B26" s="16">
        <v>59</v>
      </c>
      <c r="C26" s="17">
        <v>0.54861111111111105</v>
      </c>
      <c r="D26" s="18" t="s">
        <v>70</v>
      </c>
      <c r="E26" s="18" t="s">
        <v>71</v>
      </c>
      <c r="F26" s="18" t="s">
        <v>35</v>
      </c>
      <c r="G26" s="77" t="s">
        <v>13</v>
      </c>
      <c r="H26" s="20">
        <v>2</v>
      </c>
      <c r="I26" s="21">
        <v>4.132870370370371E-3</v>
      </c>
      <c r="J26" s="22">
        <v>4.3643583703703711E-3</v>
      </c>
      <c r="K26" s="16">
        <v>19</v>
      </c>
      <c r="L26" s="19">
        <v>24</v>
      </c>
      <c r="M26" s="23" t="str">
        <f t="shared" si="0"/>
        <v>M18</v>
      </c>
      <c r="N26" s="24" t="str">
        <f t="shared" si="3"/>
        <v/>
      </c>
      <c r="O26" s="24">
        <f t="shared" si="3"/>
        <v>4.3643583703703711E-3</v>
      </c>
      <c r="P26" s="24" t="str">
        <f t="shared" si="3"/>
        <v/>
      </c>
      <c r="Q26" s="24" t="str">
        <f t="shared" si="3"/>
        <v/>
      </c>
      <c r="R26" s="24" t="str">
        <f t="shared" si="3"/>
        <v/>
      </c>
      <c r="S26" s="25" t="str">
        <f t="shared" si="3"/>
        <v/>
      </c>
    </row>
    <row r="27" spans="1:19">
      <c r="A27" s="15">
        <v>21</v>
      </c>
      <c r="B27" s="16">
        <v>58</v>
      </c>
      <c r="C27" s="17">
        <v>0.54861111111111105</v>
      </c>
      <c r="D27" s="18" t="s">
        <v>56</v>
      </c>
      <c r="E27" s="18" t="s">
        <v>72</v>
      </c>
      <c r="F27" s="18" t="s">
        <v>20</v>
      </c>
      <c r="G27" s="77" t="s">
        <v>13</v>
      </c>
      <c r="H27" s="20">
        <v>2</v>
      </c>
      <c r="I27" s="21">
        <v>4.2887731481481483E-3</v>
      </c>
      <c r="J27" s="22">
        <v>4.5202611481481485E-3</v>
      </c>
      <c r="K27" s="16">
        <v>20</v>
      </c>
      <c r="L27" s="19">
        <v>26</v>
      </c>
      <c r="M27" s="23" t="str">
        <f t="shared" si="0"/>
        <v>M18</v>
      </c>
      <c r="N27" s="24" t="str">
        <f t="shared" si="3"/>
        <v/>
      </c>
      <c r="O27" s="24">
        <f t="shared" si="3"/>
        <v>4.5202611481481485E-3</v>
      </c>
      <c r="P27" s="24" t="str">
        <f t="shared" si="3"/>
        <v/>
      </c>
      <c r="Q27" s="24" t="str">
        <f t="shared" si="3"/>
        <v/>
      </c>
      <c r="R27" s="24" t="str">
        <f t="shared" si="3"/>
        <v/>
      </c>
      <c r="S27" s="25" t="str">
        <f t="shared" si="3"/>
        <v/>
      </c>
    </row>
    <row r="28" spans="1:19">
      <c r="A28" s="15">
        <v>7</v>
      </c>
      <c r="B28" s="16">
        <v>17</v>
      </c>
      <c r="C28" s="17">
        <v>0.43055555555555558</v>
      </c>
      <c r="D28" s="18" t="s">
        <v>70</v>
      </c>
      <c r="E28" s="18" t="s">
        <v>73</v>
      </c>
      <c r="F28" s="18" t="s">
        <v>27</v>
      </c>
      <c r="G28" s="77" t="s">
        <v>13</v>
      </c>
      <c r="H28" s="20">
        <v>0</v>
      </c>
      <c r="I28" s="21">
        <v>4.535648148148148E-3</v>
      </c>
      <c r="J28" s="22">
        <v>4.535648148148148E-3</v>
      </c>
      <c r="K28" s="16">
        <v>21</v>
      </c>
      <c r="L28" s="19">
        <v>27</v>
      </c>
      <c r="M28" s="23" t="str">
        <f t="shared" si="0"/>
        <v>M18</v>
      </c>
      <c r="N28" s="24" t="str">
        <f t="shared" si="3"/>
        <v/>
      </c>
      <c r="O28" s="24">
        <f t="shared" si="3"/>
        <v>4.535648148148148E-3</v>
      </c>
      <c r="P28" s="24" t="str">
        <f t="shared" si="3"/>
        <v/>
      </c>
      <c r="Q28" s="24" t="str">
        <f t="shared" si="3"/>
        <v/>
      </c>
      <c r="R28" s="24" t="str">
        <f t="shared" si="3"/>
        <v/>
      </c>
      <c r="S28" s="25" t="str">
        <f t="shared" si="3"/>
        <v/>
      </c>
    </row>
    <row r="29" spans="1:19">
      <c r="A29" s="15">
        <v>7</v>
      </c>
      <c r="B29" s="16">
        <v>18</v>
      </c>
      <c r="C29" s="17">
        <v>0.43055555555555558</v>
      </c>
      <c r="D29" s="18" t="s">
        <v>47</v>
      </c>
      <c r="E29" s="18" t="s">
        <v>74</v>
      </c>
      <c r="F29" s="18" t="s">
        <v>75</v>
      </c>
      <c r="G29" s="77" t="s">
        <v>13</v>
      </c>
      <c r="H29" s="20">
        <v>2</v>
      </c>
      <c r="I29" s="21">
        <v>4.3239583333333333E-3</v>
      </c>
      <c r="J29" s="22">
        <v>4.5554463333333335E-3</v>
      </c>
      <c r="K29" s="16">
        <v>22</v>
      </c>
      <c r="L29" s="19">
        <v>29</v>
      </c>
      <c r="M29" s="23" t="str">
        <f t="shared" si="0"/>
        <v>M18</v>
      </c>
      <c r="N29" s="24" t="str">
        <f t="shared" si="3"/>
        <v/>
      </c>
      <c r="O29" s="24">
        <f t="shared" si="3"/>
        <v>4.5554463333333335E-3</v>
      </c>
      <c r="P29" s="24" t="str">
        <f t="shared" si="3"/>
        <v/>
      </c>
      <c r="Q29" s="24" t="str">
        <f t="shared" si="3"/>
        <v/>
      </c>
      <c r="R29" s="24" t="str">
        <f t="shared" si="3"/>
        <v/>
      </c>
      <c r="S29" s="25" t="str">
        <f t="shared" si="3"/>
        <v/>
      </c>
    </row>
    <row r="30" spans="1:19">
      <c r="A30" s="15">
        <v>7</v>
      </c>
      <c r="B30" s="16">
        <v>19</v>
      </c>
      <c r="C30" s="17">
        <v>0.43055555555555558</v>
      </c>
      <c r="D30" s="18" t="s">
        <v>36</v>
      </c>
      <c r="E30" s="18" t="s">
        <v>76</v>
      </c>
      <c r="F30" s="18" t="s">
        <v>77</v>
      </c>
      <c r="G30" s="77" t="s">
        <v>13</v>
      </c>
      <c r="H30" s="20">
        <v>2</v>
      </c>
      <c r="I30" s="21">
        <v>4.6962962962962965E-3</v>
      </c>
      <c r="J30" s="22">
        <v>4.9277842962962967E-3</v>
      </c>
      <c r="K30" s="16">
        <v>23</v>
      </c>
      <c r="L30" s="19">
        <v>42</v>
      </c>
      <c r="M30" s="23" t="str">
        <f t="shared" si="0"/>
        <v>M18</v>
      </c>
      <c r="N30" s="24" t="str">
        <f t="shared" si="3"/>
        <v/>
      </c>
      <c r="O30" s="24">
        <f t="shared" si="3"/>
        <v>4.9277842962962967E-3</v>
      </c>
      <c r="P30" s="24" t="str">
        <f t="shared" si="3"/>
        <v/>
      </c>
      <c r="Q30" s="24" t="str">
        <f t="shared" si="3"/>
        <v/>
      </c>
      <c r="R30" s="24" t="str">
        <f t="shared" si="3"/>
        <v/>
      </c>
      <c r="S30" s="25" t="str">
        <f t="shared" si="3"/>
        <v/>
      </c>
    </row>
    <row r="31" spans="1:19">
      <c r="A31" s="15">
        <v>20</v>
      </c>
      <c r="B31" s="16">
        <v>55</v>
      </c>
      <c r="C31" s="17">
        <v>0.54166666666666663</v>
      </c>
      <c r="D31" s="18" t="s">
        <v>78</v>
      </c>
      <c r="E31" s="18" t="s">
        <v>79</v>
      </c>
      <c r="F31" s="18" t="s">
        <v>20</v>
      </c>
      <c r="G31" s="77" t="s">
        <v>13</v>
      </c>
      <c r="H31" s="20">
        <v>1</v>
      </c>
      <c r="I31" s="21">
        <v>5.1381944444444444E-3</v>
      </c>
      <c r="J31" s="22">
        <v>5.2539384444444445E-3</v>
      </c>
      <c r="K31" s="16">
        <v>24</v>
      </c>
      <c r="L31" s="19">
        <v>45</v>
      </c>
      <c r="M31" s="23" t="str">
        <f t="shared" si="0"/>
        <v>M18</v>
      </c>
      <c r="N31" s="24" t="str">
        <f t="shared" si="3"/>
        <v/>
      </c>
      <c r="O31" s="24">
        <f t="shared" si="3"/>
        <v>5.2539384444444445E-3</v>
      </c>
      <c r="P31" s="24" t="str">
        <f t="shared" si="3"/>
        <v/>
      </c>
      <c r="Q31" s="24" t="str">
        <f t="shared" si="3"/>
        <v/>
      </c>
      <c r="R31" s="24" t="str">
        <f t="shared" si="3"/>
        <v/>
      </c>
      <c r="S31" s="25" t="str">
        <f t="shared" si="3"/>
        <v/>
      </c>
    </row>
    <row r="32" spans="1:19" ht="15.6" thickBot="1">
      <c r="A32" s="50">
        <v>20</v>
      </c>
      <c r="B32" s="51">
        <v>56</v>
      </c>
      <c r="C32" s="52">
        <v>0.54166666666666663</v>
      </c>
      <c r="D32" s="53" t="s">
        <v>80</v>
      </c>
      <c r="E32" s="53" t="s">
        <v>81</v>
      </c>
      <c r="F32" s="53" t="s">
        <v>38</v>
      </c>
      <c r="G32" s="92" t="s">
        <v>13</v>
      </c>
      <c r="H32" s="55">
        <v>3</v>
      </c>
      <c r="I32" s="56">
        <v>6.2435185185185172E-3</v>
      </c>
      <c r="J32" s="57" t="s">
        <v>31</v>
      </c>
      <c r="K32" s="51" t="s">
        <v>31</v>
      </c>
      <c r="L32" s="54" t="s">
        <v>31</v>
      </c>
      <c r="M32" s="23" t="str">
        <f t="shared" si="0"/>
        <v>M18</v>
      </c>
      <c r="N32" s="24" t="str">
        <f t="shared" si="3"/>
        <v/>
      </c>
      <c r="O32" s="24" t="str">
        <f t="shared" si="3"/>
        <v>D</v>
      </c>
      <c r="P32" s="24" t="str">
        <f t="shared" si="3"/>
        <v/>
      </c>
      <c r="Q32" s="24" t="str">
        <f t="shared" si="3"/>
        <v/>
      </c>
      <c r="R32" s="24" t="str">
        <f t="shared" si="3"/>
        <v/>
      </c>
      <c r="S32" s="25" t="str">
        <f t="shared" si="3"/>
        <v/>
      </c>
    </row>
    <row r="33" spans="1:19" ht="15.6" thickTop="1">
      <c r="A33" s="65">
        <v>15</v>
      </c>
      <c r="B33" s="66">
        <v>40</v>
      </c>
      <c r="C33" s="67">
        <v>0.50694444444444442</v>
      </c>
      <c r="D33" s="68" t="s">
        <v>33</v>
      </c>
      <c r="E33" s="68" t="s">
        <v>82</v>
      </c>
      <c r="F33" s="68" t="s">
        <v>35</v>
      </c>
      <c r="G33" s="69" t="s">
        <v>14</v>
      </c>
      <c r="H33" s="70">
        <v>1</v>
      </c>
      <c r="I33" s="71">
        <v>3.4798611111111111E-3</v>
      </c>
      <c r="J33" s="93">
        <v>3.5956051111111112E-3</v>
      </c>
      <c r="K33" s="66">
        <v>1</v>
      </c>
      <c r="L33" s="69">
        <v>3</v>
      </c>
      <c r="M33" s="23" t="str">
        <f t="shared" si="0"/>
        <v>M40</v>
      </c>
      <c r="N33" s="24" t="str">
        <f t="shared" si="3"/>
        <v/>
      </c>
      <c r="O33" s="24" t="str">
        <f t="shared" si="3"/>
        <v/>
      </c>
      <c r="P33" s="24">
        <f t="shared" si="3"/>
        <v>3.5956051111111112E-3</v>
      </c>
      <c r="Q33" s="24" t="str">
        <f t="shared" si="3"/>
        <v/>
      </c>
      <c r="R33" s="24" t="str">
        <f t="shared" si="3"/>
        <v/>
      </c>
      <c r="S33" s="25" t="str">
        <f t="shared" si="3"/>
        <v/>
      </c>
    </row>
    <row r="34" spans="1:19">
      <c r="A34" s="58">
        <v>3</v>
      </c>
      <c r="B34" s="59">
        <v>7</v>
      </c>
      <c r="C34" s="60">
        <v>0.40277777777777773</v>
      </c>
      <c r="D34" s="61" t="s">
        <v>23</v>
      </c>
      <c r="E34" s="61" t="s">
        <v>83</v>
      </c>
      <c r="F34" s="61" t="s">
        <v>35</v>
      </c>
      <c r="G34" s="62" t="s">
        <v>14</v>
      </c>
      <c r="H34" s="63">
        <v>1</v>
      </c>
      <c r="I34" s="64">
        <v>4.1454861111111111E-3</v>
      </c>
      <c r="J34" s="72">
        <v>4.2612301111111112E-3</v>
      </c>
      <c r="K34" s="59">
        <v>2</v>
      </c>
      <c r="L34" s="62">
        <v>21</v>
      </c>
      <c r="M34" s="23" t="str">
        <f t="shared" si="0"/>
        <v>M40</v>
      </c>
      <c r="N34" s="24" t="str">
        <f t="shared" ref="N34:S49" si="4">IF($J34&lt;&gt;"",IF($G34=N$1,$J34,""),"")</f>
        <v/>
      </c>
      <c r="O34" s="24" t="str">
        <f t="shared" si="4"/>
        <v/>
      </c>
      <c r="P34" s="24">
        <f t="shared" si="4"/>
        <v>4.2612301111111112E-3</v>
      </c>
      <c r="Q34" s="24" t="str">
        <f t="shared" si="4"/>
        <v/>
      </c>
      <c r="R34" s="24" t="str">
        <f t="shared" si="4"/>
        <v/>
      </c>
      <c r="S34" s="25" t="str">
        <f t="shared" si="4"/>
        <v/>
      </c>
    </row>
    <row r="35" spans="1:19">
      <c r="A35" s="58">
        <v>9</v>
      </c>
      <c r="B35" s="59">
        <v>23</v>
      </c>
      <c r="C35" s="60">
        <v>0.44444444444444442</v>
      </c>
      <c r="D35" s="61" t="s">
        <v>84</v>
      </c>
      <c r="E35" s="61" t="s">
        <v>85</v>
      </c>
      <c r="F35" s="61" t="s">
        <v>35</v>
      </c>
      <c r="G35" s="62" t="s">
        <v>14</v>
      </c>
      <c r="H35" s="63">
        <v>1</v>
      </c>
      <c r="I35" s="64">
        <v>4.293055555555556E-3</v>
      </c>
      <c r="J35" s="72">
        <v>4.4087995555555561E-3</v>
      </c>
      <c r="K35" s="59">
        <v>3</v>
      </c>
      <c r="L35" s="62">
        <v>25</v>
      </c>
      <c r="M35" s="23" t="str">
        <f t="shared" si="0"/>
        <v>M40</v>
      </c>
      <c r="N35" s="24" t="str">
        <f t="shared" si="4"/>
        <v/>
      </c>
      <c r="O35" s="24" t="str">
        <f t="shared" si="4"/>
        <v/>
      </c>
      <c r="P35" s="24">
        <f t="shared" si="4"/>
        <v>4.4087995555555561E-3</v>
      </c>
      <c r="Q35" s="24" t="str">
        <f t="shared" si="4"/>
        <v/>
      </c>
      <c r="R35" s="24" t="str">
        <f t="shared" si="4"/>
        <v/>
      </c>
      <c r="S35" s="25" t="str">
        <f t="shared" si="4"/>
        <v/>
      </c>
    </row>
    <row r="36" spans="1:19">
      <c r="A36" s="15">
        <v>12</v>
      </c>
      <c r="B36" s="16">
        <v>31</v>
      </c>
      <c r="C36" s="17">
        <v>0.46527777777777773</v>
      </c>
      <c r="D36" s="18" t="s">
        <v>86</v>
      </c>
      <c r="E36" s="18" t="s">
        <v>87</v>
      </c>
      <c r="F36" s="18" t="s">
        <v>30</v>
      </c>
      <c r="G36" s="62" t="s">
        <v>14</v>
      </c>
      <c r="H36" s="20">
        <v>3</v>
      </c>
      <c r="I36" s="21">
        <v>4.216435185185185E-3</v>
      </c>
      <c r="J36" s="22">
        <v>4.5636671851851853E-3</v>
      </c>
      <c r="K36" s="16">
        <v>4</v>
      </c>
      <c r="L36" s="19">
        <v>31</v>
      </c>
      <c r="M36" s="23" t="str">
        <f t="shared" si="0"/>
        <v>M40</v>
      </c>
      <c r="N36" s="24" t="str">
        <f t="shared" si="4"/>
        <v/>
      </c>
      <c r="O36" s="24" t="str">
        <f t="shared" si="4"/>
        <v/>
      </c>
      <c r="P36" s="24">
        <f t="shared" si="4"/>
        <v>4.5636671851851853E-3</v>
      </c>
      <c r="Q36" s="24" t="str">
        <f t="shared" si="4"/>
        <v/>
      </c>
      <c r="R36" s="24" t="str">
        <f t="shared" si="4"/>
        <v/>
      </c>
      <c r="S36" s="25" t="str">
        <f t="shared" si="4"/>
        <v/>
      </c>
    </row>
    <row r="37" spans="1:19">
      <c r="A37" s="15">
        <v>9</v>
      </c>
      <c r="B37" s="16">
        <v>22</v>
      </c>
      <c r="C37" s="17">
        <v>0.44444444444444442</v>
      </c>
      <c r="D37" s="18" t="s">
        <v>88</v>
      </c>
      <c r="E37" s="18" t="s">
        <v>89</v>
      </c>
      <c r="F37" s="18" t="s">
        <v>90</v>
      </c>
      <c r="G37" s="62" t="s">
        <v>14</v>
      </c>
      <c r="H37" s="20">
        <v>2</v>
      </c>
      <c r="I37" s="21">
        <v>4.3743055555555558E-3</v>
      </c>
      <c r="J37" s="22">
        <v>4.6057935555555559E-3</v>
      </c>
      <c r="K37" s="16">
        <v>5</v>
      </c>
      <c r="L37" s="19">
        <v>33</v>
      </c>
      <c r="M37" s="23" t="str">
        <f t="shared" si="0"/>
        <v>M40</v>
      </c>
      <c r="N37" s="24" t="str">
        <f t="shared" si="4"/>
        <v/>
      </c>
      <c r="O37" s="24" t="str">
        <f t="shared" si="4"/>
        <v/>
      </c>
      <c r="P37" s="24">
        <f t="shared" si="4"/>
        <v>4.6057935555555559E-3</v>
      </c>
      <c r="Q37" s="24" t="str">
        <f t="shared" si="4"/>
        <v/>
      </c>
      <c r="R37" s="24" t="str">
        <f t="shared" si="4"/>
        <v/>
      </c>
      <c r="S37" s="25" t="str">
        <f t="shared" si="4"/>
        <v/>
      </c>
    </row>
    <row r="38" spans="1:19">
      <c r="A38" s="15">
        <v>15</v>
      </c>
      <c r="B38" s="16">
        <v>42</v>
      </c>
      <c r="C38" s="17">
        <v>0.50694444444444442</v>
      </c>
      <c r="D38" s="18" t="s">
        <v>49</v>
      </c>
      <c r="E38" s="18" t="s">
        <v>91</v>
      </c>
      <c r="F38" s="18" t="s">
        <v>77</v>
      </c>
      <c r="G38" s="62" t="s">
        <v>14</v>
      </c>
      <c r="H38" s="20">
        <v>2</v>
      </c>
      <c r="I38" s="21">
        <v>4.4733796296296292E-3</v>
      </c>
      <c r="J38" s="22">
        <v>4.7048676296296294E-3</v>
      </c>
      <c r="K38" s="16">
        <v>6</v>
      </c>
      <c r="L38" s="19">
        <v>36</v>
      </c>
      <c r="M38" s="23" t="str">
        <f t="shared" si="0"/>
        <v>M40</v>
      </c>
      <c r="N38" s="24" t="str">
        <f t="shared" si="4"/>
        <v/>
      </c>
      <c r="O38" s="24" t="str">
        <f t="shared" si="4"/>
        <v/>
      </c>
      <c r="P38" s="24">
        <f t="shared" si="4"/>
        <v>4.7048676296296294E-3</v>
      </c>
      <c r="Q38" s="24" t="str">
        <f t="shared" si="4"/>
        <v/>
      </c>
      <c r="R38" s="24" t="str">
        <f t="shared" si="4"/>
        <v/>
      </c>
      <c r="S38" s="25" t="str">
        <f t="shared" si="4"/>
        <v/>
      </c>
    </row>
    <row r="39" spans="1:19">
      <c r="A39" s="15">
        <v>15</v>
      </c>
      <c r="B39" s="16">
        <v>41</v>
      </c>
      <c r="C39" s="17">
        <v>0.50694444444444442</v>
      </c>
      <c r="D39" s="18" t="s">
        <v>92</v>
      </c>
      <c r="E39" s="18" t="s">
        <v>93</v>
      </c>
      <c r="F39" s="18" t="s">
        <v>90</v>
      </c>
      <c r="G39" s="62" t="s">
        <v>14</v>
      </c>
      <c r="H39" s="20">
        <v>2</v>
      </c>
      <c r="I39" s="21">
        <v>4.5682870370370365E-3</v>
      </c>
      <c r="J39" s="22">
        <v>4.7997750370370367E-3</v>
      </c>
      <c r="K39" s="16">
        <v>7</v>
      </c>
      <c r="L39" s="19">
        <v>37</v>
      </c>
      <c r="M39" s="23" t="str">
        <f t="shared" si="0"/>
        <v>M40</v>
      </c>
      <c r="N39" s="24" t="str">
        <f t="shared" si="4"/>
        <v/>
      </c>
      <c r="O39" s="24" t="str">
        <f t="shared" si="4"/>
        <v/>
      </c>
      <c r="P39" s="24">
        <f t="shared" si="4"/>
        <v>4.7997750370370367E-3</v>
      </c>
      <c r="Q39" s="24" t="str">
        <f t="shared" si="4"/>
        <v/>
      </c>
      <c r="R39" s="24" t="str">
        <f t="shared" si="4"/>
        <v/>
      </c>
      <c r="S39" s="25" t="str">
        <f t="shared" si="4"/>
        <v/>
      </c>
    </row>
    <row r="40" spans="1:19">
      <c r="A40" s="15">
        <v>12</v>
      </c>
      <c r="B40" s="16">
        <v>32</v>
      </c>
      <c r="C40" s="17">
        <v>0.46527777777777773</v>
      </c>
      <c r="D40" s="18" t="s">
        <v>94</v>
      </c>
      <c r="E40" s="18" t="s">
        <v>95</v>
      </c>
      <c r="F40" s="18" t="s">
        <v>35</v>
      </c>
      <c r="G40" s="62" t="s">
        <v>14</v>
      </c>
      <c r="H40" s="20">
        <v>2</v>
      </c>
      <c r="I40" s="21">
        <v>4.5932870370370372E-3</v>
      </c>
      <c r="J40" s="22">
        <v>4.8247750370370374E-3</v>
      </c>
      <c r="K40" s="16">
        <v>8</v>
      </c>
      <c r="L40" s="19">
        <v>38</v>
      </c>
      <c r="M40" s="23" t="str">
        <f t="shared" si="0"/>
        <v>M40</v>
      </c>
      <c r="N40" s="24" t="str">
        <f t="shared" si="4"/>
        <v/>
      </c>
      <c r="O40" s="24" t="str">
        <f t="shared" si="4"/>
        <v/>
      </c>
      <c r="P40" s="24">
        <f t="shared" si="4"/>
        <v>4.8247750370370374E-3</v>
      </c>
      <c r="Q40" s="24" t="str">
        <f t="shared" si="4"/>
        <v/>
      </c>
      <c r="R40" s="24" t="str">
        <f t="shared" si="4"/>
        <v/>
      </c>
      <c r="S40" s="25" t="str">
        <f t="shared" si="4"/>
        <v/>
      </c>
    </row>
    <row r="41" spans="1:19">
      <c r="A41" s="15">
        <v>3</v>
      </c>
      <c r="B41" s="16">
        <v>9</v>
      </c>
      <c r="C41" s="17">
        <v>0.40277777777777773</v>
      </c>
      <c r="D41" s="18" t="s">
        <v>59</v>
      </c>
      <c r="E41" s="18" t="s">
        <v>96</v>
      </c>
      <c r="F41" s="18" t="s">
        <v>97</v>
      </c>
      <c r="G41" s="62" t="s">
        <v>14</v>
      </c>
      <c r="H41" s="20">
        <v>0</v>
      </c>
      <c r="I41" s="21">
        <v>5.1583333333333333E-3</v>
      </c>
      <c r="J41" s="22">
        <v>5.1583333333333333E-3</v>
      </c>
      <c r="K41" s="16">
        <v>9</v>
      </c>
      <c r="L41" s="19">
        <v>44</v>
      </c>
      <c r="M41" s="23" t="str">
        <f t="shared" si="0"/>
        <v>M40</v>
      </c>
      <c r="N41" s="24" t="str">
        <f t="shared" si="4"/>
        <v/>
      </c>
      <c r="O41" s="24" t="str">
        <f t="shared" si="4"/>
        <v/>
      </c>
      <c r="P41" s="24">
        <f t="shared" si="4"/>
        <v>5.1583333333333333E-3</v>
      </c>
      <c r="Q41" s="24" t="str">
        <f t="shared" si="4"/>
        <v/>
      </c>
      <c r="R41" s="24" t="str">
        <f t="shared" si="4"/>
        <v/>
      </c>
      <c r="S41" s="25" t="str">
        <f t="shared" si="4"/>
        <v/>
      </c>
    </row>
    <row r="42" spans="1:19">
      <c r="A42" s="15">
        <v>3</v>
      </c>
      <c r="B42" s="16">
        <v>8</v>
      </c>
      <c r="C42" s="17">
        <v>0.40277777777777773</v>
      </c>
      <c r="D42" s="18" t="s">
        <v>98</v>
      </c>
      <c r="E42" s="18" t="s">
        <v>99</v>
      </c>
      <c r="F42" s="18" t="s">
        <v>75</v>
      </c>
      <c r="G42" s="62" t="s">
        <v>14</v>
      </c>
      <c r="H42" s="20">
        <v>1</v>
      </c>
      <c r="I42" s="21">
        <v>5.5679398148148146E-3</v>
      </c>
      <c r="J42" s="22">
        <v>5.6836838148148147E-3</v>
      </c>
      <c r="K42" s="16">
        <v>10</v>
      </c>
      <c r="L42" s="19">
        <v>49</v>
      </c>
      <c r="M42" s="23" t="str">
        <f t="shared" si="0"/>
        <v>M40</v>
      </c>
      <c r="N42" s="24" t="str">
        <f t="shared" si="4"/>
        <v/>
      </c>
      <c r="O42" s="24" t="str">
        <f t="shared" si="4"/>
        <v/>
      </c>
      <c r="P42" s="24">
        <f t="shared" si="4"/>
        <v>5.6836838148148147E-3</v>
      </c>
      <c r="Q42" s="24" t="str">
        <f t="shared" si="4"/>
        <v/>
      </c>
      <c r="R42" s="24" t="str">
        <f t="shared" si="4"/>
        <v/>
      </c>
      <c r="S42" s="25" t="str">
        <f t="shared" si="4"/>
        <v/>
      </c>
    </row>
    <row r="43" spans="1:19">
      <c r="A43" s="15">
        <v>12</v>
      </c>
      <c r="B43" s="16">
        <v>33</v>
      </c>
      <c r="C43" s="17">
        <v>0.46527777777777773</v>
      </c>
      <c r="D43" s="18" t="s">
        <v>56</v>
      </c>
      <c r="E43" s="18" t="s">
        <v>100</v>
      </c>
      <c r="F43" s="18" t="s">
        <v>90</v>
      </c>
      <c r="G43" s="62" t="s">
        <v>14</v>
      </c>
      <c r="H43" s="20">
        <v>2</v>
      </c>
      <c r="I43" s="21">
        <v>6.0623842592592595E-3</v>
      </c>
      <c r="J43" s="22">
        <v>6.2938722592592597E-3</v>
      </c>
      <c r="K43" s="16">
        <v>11</v>
      </c>
      <c r="L43" s="19">
        <v>51</v>
      </c>
      <c r="M43" s="23" t="str">
        <f t="shared" si="0"/>
        <v>M40</v>
      </c>
      <c r="N43" s="24" t="str">
        <f t="shared" si="4"/>
        <v/>
      </c>
      <c r="O43" s="24" t="str">
        <f t="shared" si="4"/>
        <v/>
      </c>
      <c r="P43" s="24">
        <f t="shared" si="4"/>
        <v>6.2938722592592597E-3</v>
      </c>
      <c r="Q43" s="24" t="str">
        <f t="shared" si="4"/>
        <v/>
      </c>
      <c r="R43" s="24" t="str">
        <f t="shared" si="4"/>
        <v/>
      </c>
      <c r="S43" s="25" t="str">
        <f t="shared" si="4"/>
        <v/>
      </c>
    </row>
    <row r="44" spans="1:19" ht="15.6" thickBot="1">
      <c r="A44" s="50">
        <v>9</v>
      </c>
      <c r="B44" s="51">
        <v>24</v>
      </c>
      <c r="C44" s="52">
        <v>0.44444444444444442</v>
      </c>
      <c r="D44" s="53" t="s">
        <v>42</v>
      </c>
      <c r="E44" s="53" t="s">
        <v>101</v>
      </c>
      <c r="F44" s="53" t="s">
        <v>54</v>
      </c>
      <c r="G44" s="94" t="s">
        <v>14</v>
      </c>
      <c r="H44" s="55">
        <v>3</v>
      </c>
      <c r="I44" s="56">
        <v>6.2370370370370375E-3</v>
      </c>
      <c r="J44" s="57" t="s">
        <v>31</v>
      </c>
      <c r="K44" s="51" t="s">
        <v>31</v>
      </c>
      <c r="L44" s="54" t="s">
        <v>31</v>
      </c>
      <c r="M44" s="23" t="str">
        <f t="shared" si="0"/>
        <v>M40</v>
      </c>
      <c r="N44" s="24" t="str">
        <f t="shared" si="4"/>
        <v/>
      </c>
      <c r="O44" s="24" t="str">
        <f t="shared" si="4"/>
        <v/>
      </c>
      <c r="P44" s="24" t="str">
        <f t="shared" si="4"/>
        <v>D</v>
      </c>
      <c r="Q44" s="24" t="str">
        <f t="shared" si="4"/>
        <v/>
      </c>
      <c r="R44" s="24" t="str">
        <f t="shared" si="4"/>
        <v/>
      </c>
      <c r="S44" s="25" t="str">
        <f t="shared" si="4"/>
        <v/>
      </c>
    </row>
    <row r="45" spans="1:19" ht="15.6" thickTop="1">
      <c r="A45" s="95">
        <v>13</v>
      </c>
      <c r="B45" s="96">
        <v>36</v>
      </c>
      <c r="C45" s="97">
        <v>0.47222222222222227</v>
      </c>
      <c r="D45" s="98" t="s">
        <v>102</v>
      </c>
      <c r="E45" s="98" t="s">
        <v>103</v>
      </c>
      <c r="F45" s="98" t="s">
        <v>20</v>
      </c>
      <c r="G45" s="99" t="s">
        <v>15</v>
      </c>
      <c r="H45" s="100">
        <v>0</v>
      </c>
      <c r="I45" s="101">
        <v>4.3194444444444443E-3</v>
      </c>
      <c r="J45" s="102">
        <v>4.3194444444444443E-3</v>
      </c>
      <c r="K45" s="96">
        <v>1</v>
      </c>
      <c r="L45" s="99">
        <v>23</v>
      </c>
      <c r="M45" s="23" t="str">
        <f t="shared" si="0"/>
        <v>W15</v>
      </c>
      <c r="N45" s="24" t="str">
        <f t="shared" si="4"/>
        <v/>
      </c>
      <c r="O45" s="24" t="str">
        <f t="shared" si="4"/>
        <v/>
      </c>
      <c r="P45" s="24" t="str">
        <f t="shared" si="4"/>
        <v/>
      </c>
      <c r="Q45" s="24">
        <f t="shared" si="4"/>
        <v>4.3194444444444443E-3</v>
      </c>
      <c r="R45" s="24" t="str">
        <f t="shared" si="4"/>
        <v/>
      </c>
      <c r="S45" s="25" t="str">
        <f t="shared" si="4"/>
        <v/>
      </c>
    </row>
    <row r="46" spans="1:19">
      <c r="A46" s="103">
        <v>5</v>
      </c>
      <c r="B46" s="104">
        <v>13</v>
      </c>
      <c r="C46" s="105">
        <v>0.41666666666666669</v>
      </c>
      <c r="D46" s="106" t="s">
        <v>104</v>
      </c>
      <c r="E46" s="106" t="s">
        <v>105</v>
      </c>
      <c r="F46" s="106" t="s">
        <v>20</v>
      </c>
      <c r="G46" s="107" t="s">
        <v>15</v>
      </c>
      <c r="H46" s="108">
        <v>1</v>
      </c>
      <c r="I46" s="109">
        <v>4.9133101851851855E-3</v>
      </c>
      <c r="J46" s="110">
        <v>5.0290541851851856E-3</v>
      </c>
      <c r="K46" s="104">
        <v>2</v>
      </c>
      <c r="L46" s="107">
        <v>43</v>
      </c>
      <c r="M46" s="23" t="str">
        <f t="shared" si="0"/>
        <v>W15</v>
      </c>
      <c r="N46" s="24" t="str">
        <f t="shared" si="4"/>
        <v/>
      </c>
      <c r="O46" s="24" t="str">
        <f t="shared" si="4"/>
        <v/>
      </c>
      <c r="P46" s="24" t="str">
        <f t="shared" si="4"/>
        <v/>
      </c>
      <c r="Q46" s="24">
        <f t="shared" si="4"/>
        <v>5.0290541851851856E-3</v>
      </c>
      <c r="R46" s="24" t="str">
        <f t="shared" si="4"/>
        <v/>
      </c>
      <c r="S46" s="25" t="str">
        <f t="shared" si="4"/>
        <v/>
      </c>
    </row>
    <row r="47" spans="1:19" ht="15.6" thickBot="1">
      <c r="A47" s="111">
        <v>5</v>
      </c>
      <c r="B47" s="112">
        <v>14</v>
      </c>
      <c r="C47" s="113">
        <v>0.41666666666666669</v>
      </c>
      <c r="D47" s="114" t="s">
        <v>106</v>
      </c>
      <c r="E47" s="114" t="s">
        <v>107</v>
      </c>
      <c r="F47" s="114" t="s">
        <v>30</v>
      </c>
      <c r="G47" s="115" t="s">
        <v>15</v>
      </c>
      <c r="H47" s="116">
        <v>3</v>
      </c>
      <c r="I47" s="117">
        <v>6.0762731481481475E-3</v>
      </c>
      <c r="J47" s="118" t="s">
        <v>31</v>
      </c>
      <c r="K47" s="112" t="s">
        <v>31</v>
      </c>
      <c r="L47" s="115" t="s">
        <v>31</v>
      </c>
      <c r="M47" s="23" t="str">
        <f t="shared" si="0"/>
        <v>W15</v>
      </c>
      <c r="N47" s="24" t="str">
        <f t="shared" si="4"/>
        <v/>
      </c>
      <c r="O47" s="24" t="str">
        <f t="shared" si="4"/>
        <v/>
      </c>
      <c r="P47" s="24" t="str">
        <f t="shared" si="4"/>
        <v/>
      </c>
      <c r="Q47" s="24" t="str">
        <f t="shared" si="4"/>
        <v>D</v>
      </c>
      <c r="R47" s="24" t="str">
        <f t="shared" si="4"/>
        <v/>
      </c>
      <c r="S47" s="25" t="str">
        <f t="shared" si="4"/>
        <v/>
      </c>
    </row>
    <row r="48" spans="1:19" ht="15.6" thickTop="1">
      <c r="A48" s="119">
        <v>10</v>
      </c>
      <c r="B48" s="120">
        <v>26</v>
      </c>
      <c r="C48" s="121">
        <v>0.4513888888888889</v>
      </c>
      <c r="D48" s="122" t="s">
        <v>108</v>
      </c>
      <c r="E48" s="122" t="s">
        <v>109</v>
      </c>
      <c r="F48" s="122" t="s">
        <v>30</v>
      </c>
      <c r="G48" s="123" t="s">
        <v>16</v>
      </c>
      <c r="H48" s="124">
        <v>0</v>
      </c>
      <c r="I48" s="125">
        <v>4.0460648148148148E-3</v>
      </c>
      <c r="J48" s="126">
        <v>4.0460648148148148E-3</v>
      </c>
      <c r="K48" s="120">
        <v>1</v>
      </c>
      <c r="L48" s="123">
        <v>11</v>
      </c>
      <c r="M48" s="23" t="str">
        <f t="shared" si="0"/>
        <v>W18</v>
      </c>
      <c r="N48" s="24" t="str">
        <f t="shared" si="4"/>
        <v/>
      </c>
      <c r="O48" s="24" t="str">
        <f t="shared" si="4"/>
        <v/>
      </c>
      <c r="P48" s="24" t="str">
        <f t="shared" si="4"/>
        <v/>
      </c>
      <c r="Q48" s="24" t="str">
        <f t="shared" si="4"/>
        <v/>
      </c>
      <c r="R48" s="24">
        <f t="shared" si="4"/>
        <v>4.0460648148148148E-3</v>
      </c>
      <c r="S48" s="25" t="str">
        <f t="shared" si="4"/>
        <v/>
      </c>
    </row>
    <row r="49" spans="1:19">
      <c r="A49" s="127">
        <v>4</v>
      </c>
      <c r="B49" s="128">
        <v>12</v>
      </c>
      <c r="C49" s="129">
        <v>0.40972222222222227</v>
      </c>
      <c r="D49" s="130" t="s">
        <v>110</v>
      </c>
      <c r="E49" s="130" t="s">
        <v>111</v>
      </c>
      <c r="F49" s="130" t="s">
        <v>27</v>
      </c>
      <c r="G49" s="131" t="s">
        <v>16</v>
      </c>
      <c r="H49" s="132">
        <v>1</v>
      </c>
      <c r="I49" s="133">
        <v>4.1309027777777776E-3</v>
      </c>
      <c r="J49" s="134">
        <v>4.2466467777777777E-3</v>
      </c>
      <c r="K49" s="128">
        <v>2</v>
      </c>
      <c r="L49" s="131">
        <v>20</v>
      </c>
      <c r="M49" s="23" t="str">
        <f t="shared" si="0"/>
        <v>W18</v>
      </c>
      <c r="N49" s="24" t="str">
        <f t="shared" si="4"/>
        <v/>
      </c>
      <c r="O49" s="24" t="str">
        <f t="shared" si="4"/>
        <v/>
      </c>
      <c r="P49" s="24" t="str">
        <f t="shared" si="4"/>
        <v/>
      </c>
      <c r="Q49" s="24" t="str">
        <f t="shared" si="4"/>
        <v/>
      </c>
      <c r="R49" s="24">
        <f t="shared" si="4"/>
        <v>4.2466467777777777E-3</v>
      </c>
      <c r="S49" s="25" t="str">
        <f t="shared" si="4"/>
        <v/>
      </c>
    </row>
    <row r="50" spans="1:19">
      <c r="A50" s="127">
        <v>4</v>
      </c>
      <c r="B50" s="128">
        <v>10</v>
      </c>
      <c r="C50" s="129">
        <v>0.40972222222222227</v>
      </c>
      <c r="D50" s="130" t="s">
        <v>112</v>
      </c>
      <c r="E50" s="130" t="s">
        <v>113</v>
      </c>
      <c r="F50" s="130" t="s">
        <v>20</v>
      </c>
      <c r="G50" s="131" t="s">
        <v>16</v>
      </c>
      <c r="H50" s="132">
        <v>1</v>
      </c>
      <c r="I50" s="133">
        <v>4.4341435185185187E-3</v>
      </c>
      <c r="J50" s="134">
        <v>4.5498875185185188E-3</v>
      </c>
      <c r="K50" s="128">
        <v>3</v>
      </c>
      <c r="L50" s="131">
        <v>28</v>
      </c>
      <c r="M50" s="23" t="str">
        <f t="shared" si="0"/>
        <v>W18</v>
      </c>
      <c r="N50" s="24" t="str">
        <f t="shared" ref="N50:S60" si="5">IF($J50&lt;&gt;"",IF($G50=N$1,$J50,""),"")</f>
        <v/>
      </c>
      <c r="O50" s="24" t="str">
        <f t="shared" si="5"/>
        <v/>
      </c>
      <c r="P50" s="24" t="str">
        <f t="shared" si="5"/>
        <v/>
      </c>
      <c r="Q50" s="24" t="str">
        <f t="shared" si="5"/>
        <v/>
      </c>
      <c r="R50" s="24">
        <f t="shared" si="5"/>
        <v>4.5498875185185188E-3</v>
      </c>
      <c r="S50" s="25" t="str">
        <f t="shared" si="5"/>
        <v/>
      </c>
    </row>
    <row r="51" spans="1:19">
      <c r="A51" s="15">
        <v>10</v>
      </c>
      <c r="B51" s="16">
        <v>27</v>
      </c>
      <c r="C51" s="17">
        <v>0.4513888888888889</v>
      </c>
      <c r="D51" s="18" t="s">
        <v>114</v>
      </c>
      <c r="E51" s="18" t="s">
        <v>115</v>
      </c>
      <c r="F51" s="18" t="s">
        <v>20</v>
      </c>
      <c r="G51" s="131" t="s">
        <v>16</v>
      </c>
      <c r="H51" s="20">
        <v>3</v>
      </c>
      <c r="I51" s="21">
        <v>4.3017361111111112E-3</v>
      </c>
      <c r="J51" s="22">
        <v>4.6489681111111115E-3</v>
      </c>
      <c r="K51" s="16">
        <v>4</v>
      </c>
      <c r="L51" s="19">
        <v>34</v>
      </c>
      <c r="M51" s="23" t="str">
        <f t="shared" si="0"/>
        <v>W18</v>
      </c>
      <c r="N51" s="24" t="str">
        <f t="shared" si="5"/>
        <v/>
      </c>
      <c r="O51" s="24" t="str">
        <f t="shared" si="5"/>
        <v/>
      </c>
      <c r="P51" s="24" t="str">
        <f t="shared" si="5"/>
        <v/>
      </c>
      <c r="Q51" s="24" t="str">
        <f t="shared" si="5"/>
        <v/>
      </c>
      <c r="R51" s="24">
        <f t="shared" si="5"/>
        <v>4.6489681111111115E-3</v>
      </c>
      <c r="S51" s="25" t="str">
        <f t="shared" si="5"/>
        <v/>
      </c>
    </row>
    <row r="52" spans="1:19">
      <c r="A52" s="15">
        <v>16</v>
      </c>
      <c r="B52" s="16">
        <v>44</v>
      </c>
      <c r="C52" s="17">
        <v>0.51388888888888895</v>
      </c>
      <c r="D52" s="18" t="s">
        <v>102</v>
      </c>
      <c r="E52" s="18" t="s">
        <v>116</v>
      </c>
      <c r="F52" s="18" t="s">
        <v>30</v>
      </c>
      <c r="G52" s="131" t="s">
        <v>16</v>
      </c>
      <c r="H52" s="20">
        <v>3</v>
      </c>
      <c r="I52" s="21">
        <v>4.3054398148148149E-3</v>
      </c>
      <c r="J52" s="22">
        <v>4.6526718148148152E-3</v>
      </c>
      <c r="K52" s="16">
        <v>5</v>
      </c>
      <c r="L52" s="19">
        <v>35</v>
      </c>
      <c r="M52" s="23" t="str">
        <f t="shared" si="0"/>
        <v>W18</v>
      </c>
      <c r="N52" s="24" t="str">
        <f t="shared" si="5"/>
        <v/>
      </c>
      <c r="O52" s="24" t="str">
        <f t="shared" si="5"/>
        <v/>
      </c>
      <c r="P52" s="24" t="str">
        <f t="shared" si="5"/>
        <v/>
      </c>
      <c r="Q52" s="24" t="str">
        <f t="shared" si="5"/>
        <v/>
      </c>
      <c r="R52" s="24">
        <f t="shared" si="5"/>
        <v>4.6526718148148152E-3</v>
      </c>
      <c r="S52" s="25" t="str">
        <f t="shared" si="5"/>
        <v/>
      </c>
    </row>
    <row r="53" spans="1:19">
      <c r="A53" s="15">
        <v>16</v>
      </c>
      <c r="B53" s="16">
        <v>45</v>
      </c>
      <c r="C53" s="17">
        <v>0.51388888888888895</v>
      </c>
      <c r="D53" s="18" t="s">
        <v>117</v>
      </c>
      <c r="E53" s="18" t="s">
        <v>118</v>
      </c>
      <c r="F53" s="18" t="s">
        <v>97</v>
      </c>
      <c r="G53" s="131" t="s">
        <v>16</v>
      </c>
      <c r="H53" s="20">
        <v>1</v>
      </c>
      <c r="I53" s="21">
        <v>4.721412037037037E-3</v>
      </c>
      <c r="J53" s="22">
        <v>4.8371560370370371E-3</v>
      </c>
      <c r="K53" s="16">
        <v>6</v>
      </c>
      <c r="L53" s="19">
        <v>39</v>
      </c>
      <c r="M53" s="23" t="str">
        <f t="shared" si="0"/>
        <v>W18</v>
      </c>
      <c r="N53" s="24" t="str">
        <f t="shared" si="5"/>
        <v/>
      </c>
      <c r="O53" s="24" t="str">
        <f t="shared" si="5"/>
        <v/>
      </c>
      <c r="P53" s="24" t="str">
        <f t="shared" si="5"/>
        <v/>
      </c>
      <c r="Q53" s="24" t="str">
        <f t="shared" si="5"/>
        <v/>
      </c>
      <c r="R53" s="24">
        <f t="shared" si="5"/>
        <v>4.8371560370370371E-3</v>
      </c>
      <c r="S53" s="25" t="str">
        <f t="shared" si="5"/>
        <v/>
      </c>
    </row>
    <row r="54" spans="1:19">
      <c r="A54" s="15">
        <v>4</v>
      </c>
      <c r="B54" s="16">
        <v>11</v>
      </c>
      <c r="C54" s="17">
        <v>0.40972222222222227</v>
      </c>
      <c r="D54" s="18" t="s">
        <v>102</v>
      </c>
      <c r="E54" s="18" t="s">
        <v>119</v>
      </c>
      <c r="F54" s="18" t="s">
        <v>51</v>
      </c>
      <c r="G54" s="131" t="s">
        <v>16</v>
      </c>
      <c r="H54" s="20">
        <v>3</v>
      </c>
      <c r="I54" s="21">
        <v>4.5131944444444438E-3</v>
      </c>
      <c r="J54" s="22">
        <v>4.8604264444444441E-3</v>
      </c>
      <c r="K54" s="16">
        <v>7</v>
      </c>
      <c r="L54" s="19">
        <v>40</v>
      </c>
      <c r="M54" s="23" t="str">
        <f t="shared" si="0"/>
        <v>W18</v>
      </c>
      <c r="N54" s="24" t="str">
        <f t="shared" si="5"/>
        <v/>
      </c>
      <c r="O54" s="24" t="str">
        <f t="shared" si="5"/>
        <v/>
      </c>
      <c r="P54" s="24" t="str">
        <f t="shared" si="5"/>
        <v/>
      </c>
      <c r="Q54" s="24" t="str">
        <f t="shared" si="5"/>
        <v/>
      </c>
      <c r="R54" s="24">
        <f t="shared" si="5"/>
        <v>4.8604264444444441E-3</v>
      </c>
      <c r="S54" s="25" t="str">
        <f t="shared" si="5"/>
        <v/>
      </c>
    </row>
    <row r="55" spans="1:19">
      <c r="A55" s="15">
        <v>13</v>
      </c>
      <c r="B55" s="16">
        <v>35</v>
      </c>
      <c r="C55" s="17">
        <v>0.47222222222222227</v>
      </c>
      <c r="D55" s="18" t="s">
        <v>120</v>
      </c>
      <c r="E55" s="18" t="s">
        <v>121</v>
      </c>
      <c r="F55" s="18" t="s">
        <v>30</v>
      </c>
      <c r="G55" s="131" t="s">
        <v>16</v>
      </c>
      <c r="H55" s="20">
        <v>1</v>
      </c>
      <c r="I55" s="21">
        <v>5.248611111111111E-3</v>
      </c>
      <c r="J55" s="22">
        <v>5.3643551111111111E-3</v>
      </c>
      <c r="K55" s="16">
        <v>8</v>
      </c>
      <c r="L55" s="19">
        <v>46</v>
      </c>
      <c r="M55" s="23" t="str">
        <f t="shared" si="0"/>
        <v>W18</v>
      </c>
      <c r="N55" s="24" t="str">
        <f t="shared" si="5"/>
        <v/>
      </c>
      <c r="O55" s="24" t="str">
        <f t="shared" si="5"/>
        <v/>
      </c>
      <c r="P55" s="24" t="str">
        <f t="shared" si="5"/>
        <v/>
      </c>
      <c r="Q55" s="24" t="str">
        <f t="shared" si="5"/>
        <v/>
      </c>
      <c r="R55" s="24">
        <f t="shared" si="5"/>
        <v>5.3643551111111111E-3</v>
      </c>
      <c r="S55" s="25" t="str">
        <f t="shared" si="5"/>
        <v/>
      </c>
    </row>
    <row r="56" spans="1:19">
      <c r="A56" s="15">
        <v>10</v>
      </c>
      <c r="B56" s="16">
        <v>25</v>
      </c>
      <c r="C56" s="17">
        <v>0.4513888888888889</v>
      </c>
      <c r="D56" s="18" t="s">
        <v>122</v>
      </c>
      <c r="E56" s="18" t="s">
        <v>123</v>
      </c>
      <c r="F56" s="18" t="s">
        <v>27</v>
      </c>
      <c r="G56" s="131" t="s">
        <v>16</v>
      </c>
      <c r="H56" s="20">
        <v>2</v>
      </c>
      <c r="I56" s="21">
        <v>5.3062499999999993E-3</v>
      </c>
      <c r="J56" s="22">
        <v>5.5377379999999995E-3</v>
      </c>
      <c r="K56" s="16">
        <v>9</v>
      </c>
      <c r="L56" s="19">
        <v>47</v>
      </c>
      <c r="M56" s="23" t="str">
        <f t="shared" si="0"/>
        <v>W18</v>
      </c>
      <c r="N56" s="24" t="str">
        <f t="shared" si="5"/>
        <v/>
      </c>
      <c r="O56" s="24" t="str">
        <f t="shared" si="5"/>
        <v/>
      </c>
      <c r="P56" s="24" t="str">
        <f t="shared" si="5"/>
        <v/>
      </c>
      <c r="Q56" s="24" t="str">
        <f t="shared" si="5"/>
        <v/>
      </c>
      <c r="R56" s="24">
        <f t="shared" si="5"/>
        <v>5.5377379999999995E-3</v>
      </c>
      <c r="S56" s="25" t="str">
        <f t="shared" si="5"/>
        <v/>
      </c>
    </row>
    <row r="57" spans="1:19">
      <c r="A57" s="15">
        <v>13</v>
      </c>
      <c r="B57" s="16">
        <v>34</v>
      </c>
      <c r="C57" s="17">
        <v>0.47222222222222227</v>
      </c>
      <c r="D57" s="18" t="s">
        <v>124</v>
      </c>
      <c r="E57" s="18" t="s">
        <v>125</v>
      </c>
      <c r="F57" s="18" t="s">
        <v>27</v>
      </c>
      <c r="G57" s="131" t="s">
        <v>16</v>
      </c>
      <c r="H57" s="20">
        <v>2</v>
      </c>
      <c r="I57" s="21">
        <v>6.2291666666666676E-3</v>
      </c>
      <c r="J57" s="22">
        <v>6.4606546666666678E-3</v>
      </c>
      <c r="K57" s="16">
        <v>10</v>
      </c>
      <c r="L57" s="19">
        <v>52</v>
      </c>
      <c r="M57" s="23" t="str">
        <f t="shared" si="0"/>
        <v>W18</v>
      </c>
      <c r="N57" s="24" t="str">
        <f t="shared" si="5"/>
        <v/>
      </c>
      <c r="O57" s="24" t="str">
        <f t="shared" si="5"/>
        <v/>
      </c>
      <c r="P57" s="24" t="str">
        <f t="shared" si="5"/>
        <v/>
      </c>
      <c r="Q57" s="24" t="str">
        <f t="shared" si="5"/>
        <v/>
      </c>
      <c r="R57" s="24">
        <f t="shared" si="5"/>
        <v>6.4606546666666678E-3</v>
      </c>
      <c r="S57" s="25" t="str">
        <f t="shared" si="5"/>
        <v/>
      </c>
    </row>
    <row r="58" spans="1:19" ht="15.6" thickBot="1">
      <c r="A58" s="50">
        <v>16</v>
      </c>
      <c r="B58" s="51">
        <v>43</v>
      </c>
      <c r="C58" s="52">
        <v>0.51388888888888895</v>
      </c>
      <c r="D58" s="53" t="s">
        <v>114</v>
      </c>
      <c r="E58" s="53" t="s">
        <v>126</v>
      </c>
      <c r="F58" s="53" t="s">
        <v>27</v>
      </c>
      <c r="G58" s="135" t="s">
        <v>16</v>
      </c>
      <c r="H58" s="55">
        <v>3</v>
      </c>
      <c r="I58" s="56">
        <v>6.2211805555555562E-3</v>
      </c>
      <c r="J58" s="57">
        <v>6.5684125555555565E-3</v>
      </c>
      <c r="K58" s="51">
        <v>11</v>
      </c>
      <c r="L58" s="54">
        <v>53</v>
      </c>
      <c r="M58" s="23" t="str">
        <f t="shared" si="0"/>
        <v>W18</v>
      </c>
      <c r="N58" s="24" t="str">
        <f t="shared" si="5"/>
        <v/>
      </c>
      <c r="O58" s="24" t="str">
        <f t="shared" si="5"/>
        <v/>
      </c>
      <c r="P58" s="24" t="str">
        <f t="shared" si="5"/>
        <v/>
      </c>
      <c r="Q58" s="24" t="str">
        <f t="shared" si="5"/>
        <v/>
      </c>
      <c r="R58" s="24">
        <f t="shared" si="5"/>
        <v>6.5684125555555565E-3</v>
      </c>
      <c r="S58" s="25" t="str">
        <f t="shared" si="5"/>
        <v/>
      </c>
    </row>
    <row r="59" spans="1:19" ht="15.6" thickTop="1">
      <c r="A59" s="136">
        <v>6</v>
      </c>
      <c r="B59" s="137">
        <v>16</v>
      </c>
      <c r="C59" s="138">
        <v>0.4236111111111111</v>
      </c>
      <c r="D59" s="139" t="s">
        <v>108</v>
      </c>
      <c r="E59" s="139" t="s">
        <v>127</v>
      </c>
      <c r="F59" s="139" t="s">
        <v>30</v>
      </c>
      <c r="G59" s="140" t="s">
        <v>17</v>
      </c>
      <c r="H59" s="141">
        <v>2</v>
      </c>
      <c r="I59" s="142">
        <v>4.358912037037037E-3</v>
      </c>
      <c r="J59" s="143">
        <v>4.5904000370370372E-3</v>
      </c>
      <c r="K59" s="137">
        <v>1</v>
      </c>
      <c r="L59" s="140">
        <v>32</v>
      </c>
      <c r="M59" s="23" t="str">
        <f t="shared" si="0"/>
        <v>W40</v>
      </c>
      <c r="N59" s="24" t="str">
        <f t="shared" si="5"/>
        <v/>
      </c>
      <c r="O59" s="24" t="str">
        <f t="shared" si="5"/>
        <v/>
      </c>
      <c r="P59" s="24" t="str">
        <f t="shared" si="5"/>
        <v/>
      </c>
      <c r="Q59" s="24" t="str">
        <f t="shared" si="5"/>
        <v/>
      </c>
      <c r="R59" s="24" t="str">
        <f t="shared" si="5"/>
        <v/>
      </c>
      <c r="S59" s="25">
        <f t="shared" si="5"/>
        <v>4.5904000370370372E-3</v>
      </c>
    </row>
    <row r="60" spans="1:19" ht="15.6" thickBot="1">
      <c r="A60" s="144">
        <v>6</v>
      </c>
      <c r="B60" s="145">
        <v>15</v>
      </c>
      <c r="C60" s="146">
        <v>0.4236111111111111</v>
      </c>
      <c r="D60" s="147" t="s">
        <v>128</v>
      </c>
      <c r="E60" s="147" t="s">
        <v>129</v>
      </c>
      <c r="F60" s="147" t="s">
        <v>75</v>
      </c>
      <c r="G60" s="148" t="s">
        <v>17</v>
      </c>
      <c r="H60" s="149">
        <v>3</v>
      </c>
      <c r="I60" s="150">
        <v>6.6484953703703706E-3</v>
      </c>
      <c r="J60" s="151">
        <v>6.9957273703703709E-3</v>
      </c>
      <c r="K60" s="145">
        <v>2</v>
      </c>
      <c r="L60" s="148">
        <v>54</v>
      </c>
      <c r="M60" s="26" t="str">
        <f t="shared" si="0"/>
        <v>W40</v>
      </c>
      <c r="N60" s="27" t="str">
        <f t="shared" si="5"/>
        <v/>
      </c>
      <c r="O60" s="27" t="str">
        <f t="shared" si="5"/>
        <v/>
      </c>
      <c r="P60" s="27" t="str">
        <f t="shared" si="5"/>
        <v/>
      </c>
      <c r="Q60" s="27" t="str">
        <f t="shared" si="5"/>
        <v/>
      </c>
      <c r="R60" s="27" t="str">
        <f t="shared" si="5"/>
        <v/>
      </c>
      <c r="S60" s="28">
        <f t="shared" si="5"/>
        <v>6.9957273703703709E-3</v>
      </c>
    </row>
  </sheetData>
  <printOptions horizontalCentered="1"/>
  <pageMargins left="0.31496062992125984" right="0.31496062992125984" top="0.27559055118110237" bottom="0.51181102362204722" header="0.23622047244094491" footer="0.31496062992125984"/>
  <pageSetup paperSize="9" scale="92" orientation="portrait" blackAndWhite="1" horizontalDpi="180" verticalDpi="180" r:id="rId1"/>
  <headerFooter alignWithMargins="0">
    <oddHeader>&amp;C&amp;"Times New Roman CE,obyčejné\BLANENSKÉ 250-ky</oddHeader>
    <oddFooter>&amp;L&amp;D &amp;T&amp;CNejlepší výkon r. 2009: 04:29,86 Michal Špaček, Blansko&amp;RStrana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Výsledky 250</vt:lpstr>
      <vt:lpstr>List1</vt:lpstr>
      <vt:lpstr>List2</vt:lpstr>
      <vt:lpstr>List3</vt:lpstr>
      <vt:lpstr>'Výsledky 250'!Názvy_tisku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LPY</dc:creator>
  <cp:lastModifiedBy>LPY</cp:lastModifiedBy>
  <cp:lastPrinted>2020-03-01T13:12:25Z</cp:lastPrinted>
  <dcterms:created xsi:type="dcterms:W3CDTF">2020-03-01T12:47:03Z</dcterms:created>
  <dcterms:modified xsi:type="dcterms:W3CDTF">2020-03-01T13:12:35Z</dcterms:modified>
</cp:coreProperties>
</file>